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18_Zakázky VZMR\Zakázky OIT\2486_2023 Technická podpora Dell EMC 2023 - BC\2023-02-20 K uveřejnění\"/>
    </mc:Choice>
  </mc:AlternateContent>
  <bookViews>
    <workbookView xWindow="-120" yWindow="-120" windowWidth="29040" windowHeight="1572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E20" i="1"/>
  <c r="E21" i="1"/>
  <c r="G19" i="1"/>
  <c r="H19" i="1" s="1"/>
  <c r="G20" i="1"/>
  <c r="H20" i="1" s="1"/>
  <c r="G21" i="1"/>
  <c r="H21" i="1" s="1"/>
  <c r="G18" i="1" l="1"/>
  <c r="H18" i="1" s="1"/>
  <c r="E18" i="1"/>
  <c r="G17" i="1"/>
  <c r="H17" i="1" s="1"/>
  <c r="E17" i="1"/>
  <c r="G16" i="1"/>
  <c r="H16" i="1" s="1"/>
  <c r="E16" i="1"/>
  <c r="G15" i="1"/>
  <c r="E15" i="1"/>
  <c r="G14" i="1"/>
  <c r="H14" i="1" s="1"/>
  <c r="E14" i="1"/>
  <c r="G13" i="1"/>
  <c r="H13" i="1" s="1"/>
  <c r="E13" i="1"/>
  <c r="G12" i="1"/>
  <c r="H12" i="1" s="1"/>
  <c r="E12" i="1"/>
  <c r="G11" i="1"/>
  <c r="H11" i="1" s="1"/>
  <c r="E11" i="1"/>
  <c r="G10" i="1"/>
  <c r="H10" i="1" s="1"/>
  <c r="E10" i="1"/>
  <c r="G9" i="1"/>
  <c r="H9" i="1" s="1"/>
  <c r="E9" i="1"/>
  <c r="G8" i="1"/>
  <c r="H8" i="1" s="1"/>
  <c r="E8" i="1"/>
  <c r="G7" i="1"/>
  <c r="H7" i="1" s="1"/>
  <c r="E7" i="1"/>
  <c r="G6" i="1"/>
  <c r="H6" i="1" s="1"/>
  <c r="E6" i="1"/>
  <c r="H15" i="1" l="1"/>
  <c r="H22" i="1" s="1"/>
  <c r="G22" i="1"/>
</calcChain>
</file>

<file path=xl/sharedStrings.xml><?xml version="1.0" encoding="utf-8"?>
<sst xmlns="http://schemas.openxmlformats.org/spreadsheetml/2006/main" count="41" uniqueCount="32">
  <si>
    <t>Identifikace dodavatele (název / jméno a příjmení)</t>
  </si>
  <si>
    <t>Typ zařízení</t>
  </si>
  <si>
    <t>Sevisní program</t>
  </si>
  <si>
    <t>Celkový počet zařízení</t>
  </si>
  <si>
    <t>Cena za všechna zařízení
v Kč bez DPH</t>
  </si>
  <si>
    <t>Celkem za všechna zařízení
v Kč vč. DPH *</t>
  </si>
  <si>
    <t>Dell PowerEdge Blade Enclosure M1000e</t>
  </si>
  <si>
    <t>Dell PowerEdge M630</t>
  </si>
  <si>
    <t>Dell PowerConnect M8024-K</t>
  </si>
  <si>
    <t>Dell PE R540</t>
  </si>
  <si>
    <t>Dell PE R220</t>
  </si>
  <si>
    <t>Dell PE R420</t>
  </si>
  <si>
    <t>Dell PE R730</t>
  </si>
  <si>
    <t>Compellent SC4020</t>
  </si>
  <si>
    <t>EMC Data Domain DD6300</t>
  </si>
  <si>
    <t>Celková nabídková cena</t>
  </si>
  <si>
    <t>ProSupport Plus and 4hr Mission Critical</t>
  </si>
  <si>
    <t>ProSupport and 4hr Mission Critical</t>
  </si>
  <si>
    <t>ProSupport and Next Business Day Onsite Service Variable</t>
  </si>
  <si>
    <t>Post Standard Support and Next Business Day On-Site Service After Problem Diagnosis Variable</t>
  </si>
  <si>
    <t>1Yr ProSupport and 4hr Mission Critical</t>
  </si>
  <si>
    <t>SC4020, Storage Center SW Base License Support</t>
  </si>
  <si>
    <t>SC4020, Performance Base License Support</t>
  </si>
  <si>
    <t>SC4020, RDP + Live Vol Base License Support</t>
  </si>
  <si>
    <t>Custom Post Standard Support 10M 4H Onsite</t>
  </si>
  <si>
    <t>SYSTEM DD6300-12X4 34TB NFS CIFS
DD 10GBASE T IO MODULE 4PORT
DD 10GBE IO MOD OPTICAL SFP 4PORT OPTION
LICENSE BASE DD OE DD6300=IA
FS 800GB 0.8TB RAW=CF
DD BOOST/REPLICATION AIO ENABLER=CB</t>
  </si>
  <si>
    <t>ProSupport and Next Business Day On-Site Service</t>
  </si>
  <si>
    <t>Příloha B - Kalkulace nabídkové ceny</t>
  </si>
  <si>
    <t>*) V případě, že dodavatel není povinen v České republice přiznat DPH a tuto povinnost musí splnit zadavatel uvede dodavatel 0 %</t>
  </si>
  <si>
    <t>Cena za 12 měsíců podpory pro 1 zařízení
v Kč bez DPH</t>
  </si>
  <si>
    <t>Cena za 12 měsíců podpory pro 1 zařízení
v Kč vč. DPH</t>
  </si>
  <si>
    <t>Sazba DPH 
v %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</si>
</sst>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#,##0.00\ &quot;Kč&quot;;\-#,##0.00\ &quot;Kč&quot;"/>
    <numFmt numFmtId="164" formatCode="_-* #,##0.00\ _K_č_-;\-* #,##0.00\ _K_č_-;_-* &quot;-&quot;??\ _K_č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5" fillId="3" borderId="4" xfId="0" applyNumberFormat="1" applyFont="1" applyFill="1" applyBorder="1" applyAlignment="1" applyProtection="1">
      <alignment vertical="center"/>
      <protection locked="0"/>
    </xf>
    <xf numFmtId="9" fontId="5" fillId="3" borderId="4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0" fillId="0" borderId="4" xfId="0" applyBorder="1" applyProtection="1"/>
    <xf numFmtId="0" fontId="0" fillId="0" borderId="4" xfId="0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left" vertical="center" wrapText="1"/>
    </xf>
    <xf numFmtId="0" fontId="6" fillId="0" borderId="4" xfId="0" applyFont="1" applyBorder="1" applyAlignment="1" applyProtection="1">
      <alignment horizontal="center" vertical="center" wrapText="1"/>
    </xf>
    <xf numFmtId="164" fontId="5" fillId="4" borderId="4" xfId="0" applyNumberFormat="1" applyFont="1" applyFill="1" applyBorder="1" applyAlignment="1" applyProtection="1">
      <alignment vertical="center"/>
    </xf>
    <xf numFmtId="0" fontId="5" fillId="0" borderId="4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vertical="center" wrapText="1"/>
    </xf>
    <xf numFmtId="0" fontId="9" fillId="0" borderId="4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left" wrapText="1"/>
    </xf>
    <xf numFmtId="7" fontId="8" fillId="4" borderId="4" xfId="0" applyNumberFormat="1" applyFont="1" applyFill="1" applyBorder="1" applyAlignment="1" applyProtection="1">
      <alignment vertical="center"/>
    </xf>
    <xf numFmtId="7" fontId="10" fillId="4" borderId="4" xfId="0" applyNumberFormat="1" applyFont="1" applyFill="1" applyBorder="1" applyAlignment="1" applyProtection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tabSelected="1" zoomScaleNormal="100" workbookViewId="0">
      <selection activeCell="A22" sqref="A22:F22"/>
    </sheetView>
  </sheetViews>
  <sheetFormatPr defaultRowHeight="15" x14ac:dyDescent="0.25"/>
  <cols>
    <col min="1" max="1" width="45.7109375" style="7" customWidth="1"/>
    <col min="2" max="2" width="47.7109375" style="7" customWidth="1"/>
    <col min="3" max="3" width="22" style="7" customWidth="1"/>
    <col min="4" max="4" width="12.5703125" style="7" customWidth="1"/>
    <col min="5" max="5" width="16.5703125" style="7" customWidth="1"/>
    <col min="6" max="6" width="9" style="7" customWidth="1"/>
    <col min="7" max="7" width="24.85546875" style="7" customWidth="1"/>
    <col min="8" max="8" width="26.42578125" style="7" customWidth="1"/>
    <col min="9" max="16384" width="9.140625" style="7"/>
  </cols>
  <sheetData>
    <row r="1" spans="1:8" ht="23.25" x14ac:dyDescent="0.25">
      <c r="A1" s="6" t="s">
        <v>27</v>
      </c>
      <c r="B1" s="6"/>
      <c r="C1" s="6"/>
      <c r="D1" s="6"/>
      <c r="E1" s="6"/>
      <c r="F1" s="6"/>
      <c r="G1" s="6"/>
      <c r="H1" s="6"/>
    </row>
    <row r="2" spans="1:8" x14ac:dyDescent="0.25">
      <c r="F2" s="8"/>
    </row>
    <row r="3" spans="1:8" ht="27" customHeight="1" x14ac:dyDescent="0.25">
      <c r="A3" s="9" t="s">
        <v>0</v>
      </c>
      <c r="B3" s="10"/>
      <c r="C3" s="3"/>
      <c r="D3" s="4"/>
      <c r="E3" s="4"/>
      <c r="F3" s="4"/>
      <c r="G3" s="4"/>
      <c r="H3" s="5"/>
    </row>
    <row r="4" spans="1:8" x14ac:dyDescent="0.25">
      <c r="A4" s="11"/>
      <c r="B4" s="11"/>
      <c r="C4" s="11"/>
      <c r="D4" s="11"/>
      <c r="E4" s="11"/>
      <c r="F4" s="12"/>
      <c r="G4" s="11"/>
      <c r="H4" s="11"/>
    </row>
    <row r="5" spans="1:8" ht="51" x14ac:dyDescent="0.25">
      <c r="A5" s="13" t="s">
        <v>1</v>
      </c>
      <c r="B5" s="13" t="s">
        <v>2</v>
      </c>
      <c r="C5" s="13" t="s">
        <v>29</v>
      </c>
      <c r="D5" s="13" t="s">
        <v>31</v>
      </c>
      <c r="E5" s="13" t="s">
        <v>30</v>
      </c>
      <c r="F5" s="13" t="s">
        <v>3</v>
      </c>
      <c r="G5" s="13" t="s">
        <v>4</v>
      </c>
      <c r="H5" s="13" t="s">
        <v>5</v>
      </c>
    </row>
    <row r="6" spans="1:8" x14ac:dyDescent="0.25">
      <c r="A6" s="14" t="s">
        <v>6</v>
      </c>
      <c r="B6" s="15" t="s">
        <v>16</v>
      </c>
      <c r="C6" s="1"/>
      <c r="D6" s="2">
        <v>0.21</v>
      </c>
      <c r="E6" s="16">
        <f>C6+(D6*C6)</f>
        <v>0</v>
      </c>
      <c r="F6" s="17">
        <v>1</v>
      </c>
      <c r="G6" s="16">
        <f>C6*F6</f>
        <v>0</v>
      </c>
      <c r="H6" s="16">
        <f>G6+(G6*D6)</f>
        <v>0</v>
      </c>
    </row>
    <row r="7" spans="1:8" x14ac:dyDescent="0.25">
      <c r="A7" s="14" t="s">
        <v>7</v>
      </c>
      <c r="B7" s="15" t="s">
        <v>17</v>
      </c>
      <c r="C7" s="1"/>
      <c r="D7" s="2">
        <v>0.21</v>
      </c>
      <c r="E7" s="16">
        <f t="shared" ref="E7:E21" si="0">C7+(D7*C7)</f>
        <v>0</v>
      </c>
      <c r="F7" s="17">
        <v>1</v>
      </c>
      <c r="G7" s="16">
        <f t="shared" ref="G7:G18" si="1">C7*F7</f>
        <v>0</v>
      </c>
      <c r="H7" s="16">
        <f t="shared" ref="H7:H18" si="2">G7+(G7*D7)</f>
        <v>0</v>
      </c>
    </row>
    <row r="8" spans="1:8" x14ac:dyDescent="0.25">
      <c r="A8" s="14" t="s">
        <v>7</v>
      </c>
      <c r="B8" s="15" t="s">
        <v>17</v>
      </c>
      <c r="C8" s="1"/>
      <c r="D8" s="2">
        <v>0.21</v>
      </c>
      <c r="E8" s="16">
        <f t="shared" si="0"/>
        <v>0</v>
      </c>
      <c r="F8" s="17">
        <v>1</v>
      </c>
      <c r="G8" s="16">
        <f t="shared" si="1"/>
        <v>0</v>
      </c>
      <c r="H8" s="16">
        <f t="shared" si="2"/>
        <v>0</v>
      </c>
    </row>
    <row r="9" spans="1:8" x14ac:dyDescent="0.25">
      <c r="A9" s="14" t="s">
        <v>8</v>
      </c>
      <c r="B9" s="15" t="s">
        <v>17</v>
      </c>
      <c r="C9" s="1"/>
      <c r="D9" s="2">
        <v>0.21</v>
      </c>
      <c r="E9" s="16">
        <f t="shared" si="0"/>
        <v>0</v>
      </c>
      <c r="F9" s="17">
        <v>1</v>
      </c>
      <c r="G9" s="16">
        <f t="shared" si="1"/>
        <v>0</v>
      </c>
      <c r="H9" s="16">
        <f t="shared" si="2"/>
        <v>0</v>
      </c>
    </row>
    <row r="10" spans="1:8" x14ac:dyDescent="0.25">
      <c r="A10" s="14" t="s">
        <v>8</v>
      </c>
      <c r="B10" s="15" t="s">
        <v>17</v>
      </c>
      <c r="C10" s="1"/>
      <c r="D10" s="2">
        <v>0.21</v>
      </c>
      <c r="E10" s="16">
        <f t="shared" si="0"/>
        <v>0</v>
      </c>
      <c r="F10" s="17">
        <v>1</v>
      </c>
      <c r="G10" s="16">
        <f t="shared" si="1"/>
        <v>0</v>
      </c>
      <c r="H10" s="16">
        <f t="shared" si="2"/>
        <v>0</v>
      </c>
    </row>
    <row r="11" spans="1:8" ht="28.5" x14ac:dyDescent="0.25">
      <c r="A11" s="14" t="s">
        <v>9</v>
      </c>
      <c r="B11" s="15" t="s">
        <v>18</v>
      </c>
      <c r="C11" s="1"/>
      <c r="D11" s="2">
        <v>0.21</v>
      </c>
      <c r="E11" s="16">
        <f t="shared" si="0"/>
        <v>0</v>
      </c>
      <c r="F11" s="17">
        <v>1</v>
      </c>
      <c r="G11" s="16">
        <f t="shared" si="1"/>
        <v>0</v>
      </c>
      <c r="H11" s="16">
        <f t="shared" si="2"/>
        <v>0</v>
      </c>
    </row>
    <row r="12" spans="1:8" ht="42.75" x14ac:dyDescent="0.25">
      <c r="A12" s="14" t="s">
        <v>10</v>
      </c>
      <c r="B12" s="15" t="s">
        <v>19</v>
      </c>
      <c r="C12" s="1"/>
      <c r="D12" s="2">
        <v>0.21</v>
      </c>
      <c r="E12" s="16">
        <f t="shared" si="0"/>
        <v>0</v>
      </c>
      <c r="F12" s="17">
        <v>1</v>
      </c>
      <c r="G12" s="16">
        <f t="shared" si="1"/>
        <v>0</v>
      </c>
      <c r="H12" s="16">
        <f t="shared" si="2"/>
        <v>0</v>
      </c>
    </row>
    <row r="13" spans="1:8" ht="42.75" x14ac:dyDescent="0.25">
      <c r="A13" s="14" t="s">
        <v>11</v>
      </c>
      <c r="B13" s="15" t="s">
        <v>19</v>
      </c>
      <c r="C13" s="1"/>
      <c r="D13" s="2">
        <v>0.21</v>
      </c>
      <c r="E13" s="16">
        <f t="shared" si="0"/>
        <v>0</v>
      </c>
      <c r="F13" s="17">
        <v>1</v>
      </c>
      <c r="G13" s="16">
        <f t="shared" si="1"/>
        <v>0</v>
      </c>
      <c r="H13" s="16">
        <f t="shared" si="2"/>
        <v>0</v>
      </c>
    </row>
    <row r="14" spans="1:8" x14ac:dyDescent="0.25">
      <c r="A14" s="18" t="s">
        <v>13</v>
      </c>
      <c r="B14" s="19" t="s">
        <v>20</v>
      </c>
      <c r="C14" s="1"/>
      <c r="D14" s="2">
        <v>0.21</v>
      </c>
      <c r="E14" s="16">
        <f t="shared" si="0"/>
        <v>0</v>
      </c>
      <c r="F14" s="17">
        <v>1</v>
      </c>
      <c r="G14" s="16">
        <f t="shared" si="1"/>
        <v>0</v>
      </c>
      <c r="H14" s="16">
        <f t="shared" si="2"/>
        <v>0</v>
      </c>
    </row>
    <row r="15" spans="1:8" ht="28.5" x14ac:dyDescent="0.25">
      <c r="A15" s="18"/>
      <c r="B15" s="19" t="s">
        <v>21</v>
      </c>
      <c r="C15" s="1"/>
      <c r="D15" s="2">
        <v>0.21</v>
      </c>
      <c r="E15" s="16">
        <f t="shared" si="0"/>
        <v>0</v>
      </c>
      <c r="F15" s="17">
        <v>1</v>
      </c>
      <c r="G15" s="16">
        <f t="shared" si="1"/>
        <v>0</v>
      </c>
      <c r="H15" s="16">
        <f t="shared" si="2"/>
        <v>0</v>
      </c>
    </row>
    <row r="16" spans="1:8" x14ac:dyDescent="0.25">
      <c r="A16" s="18"/>
      <c r="B16" s="19" t="s">
        <v>22</v>
      </c>
      <c r="C16" s="1"/>
      <c r="D16" s="2">
        <v>0.21</v>
      </c>
      <c r="E16" s="16">
        <f t="shared" si="0"/>
        <v>0</v>
      </c>
      <c r="F16" s="17">
        <v>1</v>
      </c>
      <c r="G16" s="16">
        <f t="shared" si="1"/>
        <v>0</v>
      </c>
      <c r="H16" s="16">
        <f t="shared" si="2"/>
        <v>0</v>
      </c>
    </row>
    <row r="17" spans="1:8" x14ac:dyDescent="0.25">
      <c r="A17" s="18"/>
      <c r="B17" s="19" t="s">
        <v>23</v>
      </c>
      <c r="C17" s="1"/>
      <c r="D17" s="2">
        <v>0.21</v>
      </c>
      <c r="E17" s="16">
        <f t="shared" si="0"/>
        <v>0</v>
      </c>
      <c r="F17" s="17">
        <v>1</v>
      </c>
      <c r="G17" s="16">
        <f t="shared" si="1"/>
        <v>0</v>
      </c>
      <c r="H17" s="16">
        <f t="shared" si="2"/>
        <v>0</v>
      </c>
    </row>
    <row r="18" spans="1:8" x14ac:dyDescent="0.25">
      <c r="A18" s="20" t="s">
        <v>13</v>
      </c>
      <c r="B18" s="19" t="s">
        <v>24</v>
      </c>
      <c r="C18" s="1"/>
      <c r="D18" s="2">
        <v>0.21</v>
      </c>
      <c r="E18" s="16">
        <f t="shared" si="0"/>
        <v>0</v>
      </c>
      <c r="F18" s="17">
        <v>1</v>
      </c>
      <c r="G18" s="16">
        <f t="shared" si="1"/>
        <v>0</v>
      </c>
      <c r="H18" s="16">
        <f t="shared" si="2"/>
        <v>0</v>
      </c>
    </row>
    <row r="19" spans="1:8" ht="99.75" x14ac:dyDescent="0.25">
      <c r="A19" s="14" t="s">
        <v>14</v>
      </c>
      <c r="B19" s="15" t="s">
        <v>25</v>
      </c>
      <c r="C19" s="1"/>
      <c r="D19" s="2">
        <v>0.21</v>
      </c>
      <c r="E19" s="16">
        <f t="shared" si="0"/>
        <v>0</v>
      </c>
      <c r="F19" s="17">
        <v>1</v>
      </c>
      <c r="G19" s="16">
        <f t="shared" ref="G19:G21" si="3">C19*F19</f>
        <v>0</v>
      </c>
      <c r="H19" s="16">
        <f t="shared" ref="H19:H21" si="4">G19+(G19*D19)</f>
        <v>0</v>
      </c>
    </row>
    <row r="20" spans="1:8" ht="28.5" x14ac:dyDescent="0.25">
      <c r="A20" s="14" t="s">
        <v>12</v>
      </c>
      <c r="B20" s="19" t="s">
        <v>26</v>
      </c>
      <c r="C20" s="1"/>
      <c r="D20" s="2">
        <v>0.21</v>
      </c>
      <c r="E20" s="16">
        <f t="shared" si="0"/>
        <v>0</v>
      </c>
      <c r="F20" s="17">
        <v>1</v>
      </c>
      <c r="G20" s="16">
        <f t="shared" si="3"/>
        <v>0</v>
      </c>
      <c r="H20" s="16">
        <f t="shared" si="4"/>
        <v>0</v>
      </c>
    </row>
    <row r="21" spans="1:8" ht="28.5" x14ac:dyDescent="0.25">
      <c r="A21" s="14" t="s">
        <v>12</v>
      </c>
      <c r="B21" s="19" t="s">
        <v>26</v>
      </c>
      <c r="C21" s="1"/>
      <c r="D21" s="2">
        <v>0.21</v>
      </c>
      <c r="E21" s="16">
        <f t="shared" si="0"/>
        <v>0</v>
      </c>
      <c r="F21" s="17">
        <v>1</v>
      </c>
      <c r="G21" s="16">
        <f t="shared" si="3"/>
        <v>0</v>
      </c>
      <c r="H21" s="16">
        <f t="shared" si="4"/>
        <v>0</v>
      </c>
    </row>
    <row r="22" spans="1:8" ht="30.75" customHeight="1" x14ac:dyDescent="0.25">
      <c r="A22" s="21" t="s">
        <v>15</v>
      </c>
      <c r="B22" s="21"/>
      <c r="C22" s="21"/>
      <c r="D22" s="21"/>
      <c r="E22" s="21"/>
      <c r="F22" s="21"/>
      <c r="G22" s="23">
        <f>SUM(G6:G21)</f>
        <v>0</v>
      </c>
      <c r="H22" s="24">
        <f>SUM(H6:H21)</f>
        <v>0</v>
      </c>
    </row>
    <row r="23" spans="1:8" x14ac:dyDescent="0.25">
      <c r="F23" s="8"/>
    </row>
    <row r="24" spans="1:8" x14ac:dyDescent="0.25">
      <c r="A24" s="22" t="s">
        <v>28</v>
      </c>
      <c r="B24" s="22"/>
      <c r="C24" s="22"/>
      <c r="D24" s="22"/>
      <c r="E24" s="22"/>
      <c r="F24" s="22"/>
      <c r="G24" s="22"/>
      <c r="H24" s="22"/>
    </row>
  </sheetData>
  <sheetProtection algorithmName="SHA-512" hashValue="NIqcMCQ1Xx+7zm6a/iKbMRAL9/T/NuhWU24EMZgy4AMCW0PJ6fMynvnQC9ta1/U3k6P+TVoqOLXPXOsmVbls3w==" saltValue="FyNFJSTwHzRuFPxQvyg/Zg==" spinCount="100000" sheet="1" objects="1" scenarios="1"/>
  <protectedRanges>
    <protectedRange sqref="C6:D21" name="Oblast2_3"/>
    <protectedRange sqref="C3" name="Oblast1_3"/>
  </protectedRanges>
  <mergeCells count="6">
    <mergeCell ref="A24:H24"/>
    <mergeCell ref="A1:H1"/>
    <mergeCell ref="A3:B3"/>
    <mergeCell ref="C3:H3"/>
    <mergeCell ref="A22:F22"/>
    <mergeCell ref="A14:A17"/>
  </mergeCells>
  <pageMargins left="0.7" right="0.7" top="0.78740157499999996" bottom="0.78740157499999996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Múdra Barbora</dc:creator>
  <cp:lastModifiedBy>Cetkovská Barbora</cp:lastModifiedBy>
  <cp:lastPrinted>2023-02-20T10:17:26Z</cp:lastPrinted>
  <dcterms:created xsi:type="dcterms:W3CDTF">2021-12-14T10:08:09Z</dcterms:created>
  <dcterms:modified xsi:type="dcterms:W3CDTF">2023-02-20T11:28:26Z</dcterms:modified>
</cp:coreProperties>
</file>