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70" windowWidth="19545" windowHeight="131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<sst xmlns="http://schemas.openxmlformats.org/spreadsheetml/2006/main" count="56" uniqueCount="45">
  <si>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</si>
  <si>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</si>
  <si>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</si>
  <si>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</si>
  <si>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</si>
  <si>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</si>
  <si>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Identifikace dodavatele (název / jméno a příjmení)</t>
  </si>
  <si>
    <t>popis</t>
  </si>
  <si>
    <t>počet ks</t>
  </si>
  <si>
    <t>cena celkem
v Kč bez DPH</t>
  </si>
  <si>
    <t>cena celkem
v Kč vč. DPH*</t>
  </si>
  <si>
    <t>cena za 1 ks 
v Kč vč. DPH*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</si>
  <si>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</si>
  <si>
    <t>Typ zařízení</t>
  </si>
  <si>
    <t>TA Triumph-Adler 3561ci</t>
  </si>
  <si>
    <t>Originální tonerová kazeta (35.000 stran) pro multifunkční tiskárnu Triumph Adler 3561i CK-7511, PN: 623510015, černá barva</t>
  </si>
  <si>
    <t>TOSHIBA e-STUDIO 4515AC</t>
  </si>
  <si>
    <t>Originální odpadní nádobka Toshiba TB-FC505E (120.000 stran) pro Toshiba e-STUDIO 4515AC</t>
  </si>
  <si>
    <t>Kyocera TaskAlfa 3551ci</t>
  </si>
  <si>
    <t>Originální odpadní nádobka Kyocera WT-860 (100.000 stran) pro Kyocera TASKalfa 3551ci</t>
  </si>
  <si>
    <t>Kyocera TaskAlfa 4053ci</t>
  </si>
  <si>
    <t>Originální tonerová kazeta (30.000 stran) pro multifunkční tiskárnu  Kyocera TaskAlfa 4053ci TK-8525 K, černá barva</t>
  </si>
  <si>
    <t>Originální tonerová kazeta (20.000 stran) pro multifunkční tiskárnu  Kyocera TaskAlfa 4053ci TK-8525 C, modrá barva</t>
  </si>
  <si>
    <t>Originální tonerová kazeta (20.000 stran) pro multifunkční tiskárnu  Kyocera TaskAlfa 4053ci TK-8525 M, červená barva</t>
  </si>
  <si>
    <t>Originální tonerová kazeta (20.000 stran) pro multifunkční tiskárnu  Kyocera TaskAlfa 4053ci TK-8525 Y, žlutá barva</t>
  </si>
  <si>
    <t>SHARP MX4040V</t>
  </si>
  <si>
    <t>Originální tonerová kazeta (25.000 stran) pro multifunkční tiskárnu  SHARP MX4070V MX-60GTBA, černá barva</t>
  </si>
  <si>
    <t>Originální tonerová kazeta (20.000 stran) pro multifunkční tiskárnu  SHARP MX4070V MX-60GTCA, modrá barva</t>
  </si>
  <si>
    <t>Originální tonerová kazeta (20.000 stran) pro multifunkční tiskárnu  SHARP MX4070V MX-60GTMA, červená barva</t>
  </si>
  <si>
    <t>Originální tonerová kazeta (20.000 stran) pro multifunkční tiskárnu  SHARP MX4070V MX-60GTYA, žluta barva</t>
  </si>
  <si>
    <t>OKI MC 873</t>
  </si>
  <si>
    <t>Originální zapékací jednotka (fuser) pro OKI MC873, 100000stran, p/n 44848805</t>
  </si>
  <si>
    <t>OKI MC 562</t>
  </si>
  <si>
    <t>Originální zapékací jednotka pro OKI MC562, p/n 44472603</t>
  </si>
  <si>
    <t>Originální transportní pás pro OKI MC873, p/n 44846204</t>
  </si>
  <si>
    <t>Originlní obrazový válec žlutý pro MFC OKI MC873, p/n 4844469</t>
  </si>
  <si>
    <t>Originální obrazový válec červený pro MFC OKI MC873, p/n 44844470</t>
  </si>
  <si>
    <t>Originální obrazový válec modrý pro MFC OKI MC873, p/n 44844471</t>
  </si>
  <si>
    <t>Originální obrazový válec černý pro MFC OKI MC873, p/n 44844472</t>
  </si>
  <si>
    <t>část 1: Spotřební materiál TA Triumph-Adler</t>
  </si>
  <si>
    <t xml:space="preserve">část 2: Spotřební materiál TOSHIBA e-STUDIO </t>
  </si>
  <si>
    <t>část 3: Spotřební materiál Kyocera TaskAlfa</t>
  </si>
  <si>
    <t>část 4: Spotřební materiál SHARP</t>
  </si>
  <si>
    <t>část 5: Spotřební materiál OKI</t>
  </si>
  <si>
    <t xml:space="preserve">DNS09 Spotřební materiály a tonery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</si>
</sst>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2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4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 topLeftCell="A28">
      <selection activeCell="C9" sqref="C9:D9"/>
    </sheetView>
  </sheetViews>
  <sheetFormatPr defaultColWidth="9.140625" defaultRowHeight="15"/>
  <cols>
    <col min="1" max="1" width="13.57421875" style="5" customWidth="1"/>
    <col min="2" max="2" width="35.00390625" style="2" customWidth="1"/>
    <col min="3" max="3" width="12.8515625" style="2" customWidth="1"/>
    <col min="4" max="4" width="7.140625" style="2" customWidth="1"/>
    <col min="5" max="5" width="12.8515625" style="2" customWidth="1"/>
    <col min="6" max="6" width="7.140625" style="5" customWidth="1"/>
    <col min="7" max="8" width="12.8515625" style="2" customWidth="1"/>
  </cols>
  <sheetData>
    <row r="1" spans="1:8" s="1" customFormat="1" ht="30.75" customHeight="1">
      <c r="A1" s="26" t="s">
        <v>5</v>
      </c>
      <c r="B1" s="26"/>
      <c r="C1" s="26"/>
      <c r="D1" s="26"/>
      <c r="E1" s="26"/>
      <c r="F1" s="26"/>
      <c r="G1" s="26"/>
      <c r="H1" s="26"/>
    </row>
    <row r="2" spans="1:8" s="1" customFormat="1" ht="38.25" customHeight="1">
      <c r="A2" s="27" t="s">
        <v>4</v>
      </c>
      <c r="B2" s="27"/>
      <c r="C2" s="27"/>
      <c r="D2" s="27"/>
      <c r="E2" s="27"/>
      <c r="F2" s="27"/>
      <c r="G2" s="27"/>
      <c r="H2" s="27"/>
    </row>
    <row r="3" spans="1:8" s="3" customFormat="1" ht="15">
      <c r="A3" s="5"/>
      <c r="B3" s="2"/>
      <c r="C3" s="2"/>
      <c r="D3" s="2"/>
      <c r="E3" s="2"/>
      <c r="F3" s="5"/>
      <c r="G3" s="2"/>
      <c r="H3" s="2"/>
    </row>
    <row r="4" spans="1:8" s="3" customFormat="1" ht="37.5" customHeight="1">
      <c r="A4" s="28" t="s">
        <v>1</v>
      </c>
      <c r="B4" s="28"/>
      <c r="C4" s="28"/>
      <c r="D4" s="28"/>
      <c r="E4" s="23" t="s">
        <v>44</v>
      </c>
      <c r="F4" s="24"/>
      <c r="G4" s="24"/>
      <c r="H4" s="25"/>
    </row>
    <row r="5" spans="1:8" s="3" customFormat="1" ht="22.5" customHeight="1">
      <c r="A5" s="28" t="s">
        <v>6</v>
      </c>
      <c r="B5" s="28"/>
      <c r="C5" s="28"/>
      <c r="D5" s="28"/>
      <c r="E5" s="20"/>
      <c r="F5" s="21"/>
      <c r="G5" s="21"/>
      <c r="H5" s="22"/>
    </row>
    <row r="7" spans="1:8" s="4" customFormat="1" ht="45.75" customHeight="1">
      <c r="A7" s="11" t="s">
        <v>13</v>
      </c>
      <c r="B7" s="7" t="s">
        <v>7</v>
      </c>
      <c r="C7" s="7" t="s">
        <v>2</v>
      </c>
      <c r="D7" s="7" t="s">
        <v>3</v>
      </c>
      <c r="E7" s="7" t="s">
        <v>11</v>
      </c>
      <c r="F7" s="7" t="s">
        <v>8</v>
      </c>
      <c r="G7" s="7" t="s">
        <v>9</v>
      </c>
      <c r="H7" s="7" t="s">
        <v>10</v>
      </c>
    </row>
    <row r="8" spans="1:8" s="4" customFormat="1" ht="45.75" customHeight="1">
      <c r="A8" s="29" t="s">
        <v>39</v>
      </c>
      <c r="B8" s="29"/>
      <c r="C8" s="29"/>
      <c r="D8" s="29"/>
      <c r="E8" s="29"/>
      <c r="F8" s="29"/>
      <c r="G8" s="29"/>
      <c r="H8" s="30"/>
    </row>
    <row r="9" spans="1:11" s="2" customFormat="1" ht="53.25" customHeight="1">
      <c r="A9" s="13" t="s">
        <v>14</v>
      </c>
      <c r="B9" s="14" t="s">
        <v>15</v>
      </c>
      <c r="C9" s="12"/>
      <c r="D9" s="8"/>
      <c r="E9" s="9">
        <f>C9+(C9*D9/100)</f>
        <v>0</v>
      </c>
      <c r="F9" s="15">
        <v>10</v>
      </c>
      <c r="G9" s="9">
        <f>F9*C9</f>
        <v>0</v>
      </c>
      <c r="H9" s="9">
        <f>F9*E9</f>
        <v>0</v>
      </c>
      <c r="K9" s="6"/>
    </row>
    <row r="10" spans="1:11" s="2" customFormat="1" ht="53.25" customHeight="1">
      <c r="A10" s="29" t="s">
        <v>40</v>
      </c>
      <c r="B10" s="29"/>
      <c r="C10" s="29"/>
      <c r="D10" s="29"/>
      <c r="E10" s="29"/>
      <c r="F10" s="29"/>
      <c r="G10" s="29"/>
      <c r="H10" s="30"/>
      <c r="K10" s="6"/>
    </row>
    <row r="11" spans="1:11" s="2" customFormat="1" ht="53.25" customHeight="1">
      <c r="A11" s="13" t="s">
        <v>16</v>
      </c>
      <c r="B11" s="14" t="s">
        <v>17</v>
      </c>
      <c r="C11" s="12"/>
      <c r="D11" s="8"/>
      <c r="E11" s="9">
        <f aca="true" t="shared" si="0" ref="E11">C11+(C11*D11/100)</f>
        <v>0</v>
      </c>
      <c r="F11" s="15">
        <v>10</v>
      </c>
      <c r="G11" s="9">
        <f aca="true" t="shared" si="1" ref="G11">F11*C11</f>
        <v>0</v>
      </c>
      <c r="H11" s="9">
        <f aca="true" t="shared" si="2" ref="H11">F11*E11</f>
        <v>0</v>
      </c>
      <c r="K11" s="6"/>
    </row>
    <row r="12" spans="1:11" s="2" customFormat="1" ht="53.25" customHeight="1">
      <c r="A12" s="29" t="s">
        <v>41</v>
      </c>
      <c r="B12" s="29"/>
      <c r="C12" s="29"/>
      <c r="D12" s="29"/>
      <c r="E12" s="29"/>
      <c r="F12" s="29"/>
      <c r="G12" s="29"/>
      <c r="H12" s="30"/>
      <c r="K12" s="6"/>
    </row>
    <row r="13" spans="1:11" s="2" customFormat="1" ht="53.25" customHeight="1">
      <c r="A13" s="13" t="s">
        <v>18</v>
      </c>
      <c r="B13" s="14" t="s">
        <v>19</v>
      </c>
      <c r="C13" s="12"/>
      <c r="D13" s="8"/>
      <c r="E13" s="9">
        <f aca="true" t="shared" si="3" ref="E13">C13+(C13*D13/100)</f>
        <v>0</v>
      </c>
      <c r="F13" s="15">
        <v>10</v>
      </c>
      <c r="G13" s="9">
        <f aca="true" t="shared" si="4" ref="G13">F13*C13</f>
        <v>0</v>
      </c>
      <c r="H13" s="9">
        <f aca="true" t="shared" si="5" ref="H13">F13*E13</f>
        <v>0</v>
      </c>
      <c r="K13" s="6"/>
    </row>
    <row r="14" spans="1:11" s="2" customFormat="1" ht="53.25" customHeight="1">
      <c r="A14" s="13" t="s">
        <v>20</v>
      </c>
      <c r="B14" s="14" t="s">
        <v>21</v>
      </c>
      <c r="C14" s="12"/>
      <c r="D14" s="8"/>
      <c r="E14" s="9">
        <f aca="true" t="shared" si="6" ref="E14:E17">C14+(C14*D14/100)</f>
        <v>0</v>
      </c>
      <c r="F14" s="15">
        <v>12</v>
      </c>
      <c r="G14" s="9">
        <f aca="true" t="shared" si="7" ref="G14:G17">F14*C14</f>
        <v>0</v>
      </c>
      <c r="H14" s="9">
        <f aca="true" t="shared" si="8" ref="H14:H17">F14*E14</f>
        <v>0</v>
      </c>
      <c r="K14" s="6"/>
    </row>
    <row r="15" spans="1:11" s="2" customFormat="1" ht="53.25" customHeight="1">
      <c r="A15" s="13" t="s">
        <v>20</v>
      </c>
      <c r="B15" s="14" t="s">
        <v>22</v>
      </c>
      <c r="C15" s="12"/>
      <c r="D15" s="8"/>
      <c r="E15" s="9">
        <f t="shared" si="6"/>
        <v>0</v>
      </c>
      <c r="F15" s="15">
        <v>20</v>
      </c>
      <c r="G15" s="9">
        <f t="shared" si="7"/>
        <v>0</v>
      </c>
      <c r="H15" s="9">
        <f t="shared" si="8"/>
        <v>0</v>
      </c>
      <c r="K15" s="6"/>
    </row>
    <row r="16" spans="1:11" s="2" customFormat="1" ht="53.25" customHeight="1">
      <c r="A16" s="13" t="s">
        <v>20</v>
      </c>
      <c r="B16" s="14" t="s">
        <v>23</v>
      </c>
      <c r="C16" s="12"/>
      <c r="D16" s="8"/>
      <c r="E16" s="9">
        <f t="shared" si="6"/>
        <v>0</v>
      </c>
      <c r="F16" s="15">
        <v>20</v>
      </c>
      <c r="G16" s="9">
        <f t="shared" si="7"/>
        <v>0</v>
      </c>
      <c r="H16" s="9">
        <f t="shared" si="8"/>
        <v>0</v>
      </c>
      <c r="K16" s="6"/>
    </row>
    <row r="17" spans="1:11" s="2" customFormat="1" ht="53.25" customHeight="1">
      <c r="A17" s="13" t="s">
        <v>20</v>
      </c>
      <c r="B17" s="14" t="s">
        <v>24</v>
      </c>
      <c r="C17" s="12"/>
      <c r="D17" s="8"/>
      <c r="E17" s="9">
        <f t="shared" si="6"/>
        <v>0</v>
      </c>
      <c r="F17" s="15">
        <v>20</v>
      </c>
      <c r="G17" s="9">
        <f t="shared" si="7"/>
        <v>0</v>
      </c>
      <c r="H17" s="9">
        <f t="shared" si="8"/>
        <v>0</v>
      </c>
      <c r="K17" s="6"/>
    </row>
    <row r="18" spans="1:11" s="2" customFormat="1" ht="53.25" customHeight="1">
      <c r="A18" s="29" t="s">
        <v>42</v>
      </c>
      <c r="B18" s="29"/>
      <c r="C18" s="29"/>
      <c r="D18" s="29"/>
      <c r="E18" s="29"/>
      <c r="F18" s="29"/>
      <c r="G18" s="29"/>
      <c r="H18" s="30"/>
      <c r="K18" s="6"/>
    </row>
    <row r="19" spans="1:11" s="2" customFormat="1" ht="53.25" customHeight="1">
      <c r="A19" s="13" t="s">
        <v>25</v>
      </c>
      <c r="B19" s="14" t="s">
        <v>26</v>
      </c>
      <c r="C19" s="12"/>
      <c r="D19" s="8"/>
      <c r="E19" s="9">
        <f aca="true" t="shared" si="9" ref="E19">C19+(C19*D19/100)</f>
        <v>0</v>
      </c>
      <c r="F19" s="15">
        <v>5</v>
      </c>
      <c r="G19" s="9">
        <f aca="true" t="shared" si="10" ref="G19">F19*C19</f>
        <v>0</v>
      </c>
      <c r="H19" s="9">
        <f aca="true" t="shared" si="11" ref="H19">F19*E19</f>
        <v>0</v>
      </c>
      <c r="K19" s="6"/>
    </row>
    <row r="20" spans="1:11" s="2" customFormat="1" ht="53.25" customHeight="1">
      <c r="A20" s="13" t="s">
        <v>25</v>
      </c>
      <c r="B20" s="14" t="s">
        <v>27</v>
      </c>
      <c r="C20" s="12"/>
      <c r="D20" s="8"/>
      <c r="E20" s="9">
        <f aca="true" t="shared" si="12" ref="E20:E22">C20+(C20*D20/100)</f>
        <v>0</v>
      </c>
      <c r="F20" s="15">
        <v>5</v>
      </c>
      <c r="G20" s="9">
        <f aca="true" t="shared" si="13" ref="G20:G22">F20*C20</f>
        <v>0</v>
      </c>
      <c r="H20" s="9">
        <f aca="true" t="shared" si="14" ref="H20:H22">F20*E20</f>
        <v>0</v>
      </c>
      <c r="K20" s="6"/>
    </row>
    <row r="21" spans="1:11" s="2" customFormat="1" ht="53.25" customHeight="1">
      <c r="A21" s="13" t="s">
        <v>25</v>
      </c>
      <c r="B21" s="14" t="s">
        <v>28</v>
      </c>
      <c r="C21" s="12"/>
      <c r="D21" s="8"/>
      <c r="E21" s="9">
        <f t="shared" si="12"/>
        <v>0</v>
      </c>
      <c r="F21" s="15">
        <v>5</v>
      </c>
      <c r="G21" s="9">
        <f t="shared" si="13"/>
        <v>0</v>
      </c>
      <c r="H21" s="9">
        <f t="shared" si="14"/>
        <v>0</v>
      </c>
      <c r="K21" s="6"/>
    </row>
    <row r="22" spans="1:11" s="2" customFormat="1" ht="53.25" customHeight="1">
      <c r="A22" s="13" t="s">
        <v>25</v>
      </c>
      <c r="B22" s="14" t="s">
        <v>29</v>
      </c>
      <c r="C22" s="12"/>
      <c r="D22" s="8"/>
      <c r="E22" s="9">
        <f t="shared" si="12"/>
        <v>0</v>
      </c>
      <c r="F22" s="15">
        <v>5</v>
      </c>
      <c r="G22" s="9">
        <f t="shared" si="13"/>
        <v>0</v>
      </c>
      <c r="H22" s="9">
        <f t="shared" si="14"/>
        <v>0</v>
      </c>
      <c r="K22" s="6"/>
    </row>
    <row r="23" spans="1:11" s="2" customFormat="1" ht="53.25" customHeight="1">
      <c r="A23" s="29" t="s">
        <v>43</v>
      </c>
      <c r="B23" s="29"/>
      <c r="C23" s="29"/>
      <c r="D23" s="29"/>
      <c r="E23" s="29"/>
      <c r="F23" s="29"/>
      <c r="G23" s="29"/>
      <c r="H23" s="30"/>
      <c r="K23" s="6"/>
    </row>
    <row r="24" spans="1:11" s="2" customFormat="1" ht="53.25" customHeight="1">
      <c r="A24" s="13" t="s">
        <v>30</v>
      </c>
      <c r="B24" s="14" t="s">
        <v>38</v>
      </c>
      <c r="C24" s="12"/>
      <c r="D24" s="8"/>
      <c r="E24" s="9">
        <f aca="true" t="shared" si="15" ref="E24">C24+(C24*D24/100)</f>
        <v>0</v>
      </c>
      <c r="F24" s="15">
        <v>5</v>
      </c>
      <c r="G24" s="9">
        <f aca="true" t="shared" si="16" ref="G24">F24*C24</f>
        <v>0</v>
      </c>
      <c r="H24" s="9">
        <f aca="true" t="shared" si="17" ref="H24">F24*E24</f>
        <v>0</v>
      </c>
      <c r="K24" s="6"/>
    </row>
    <row r="25" spans="1:11" s="2" customFormat="1" ht="53.25" customHeight="1">
      <c r="A25" s="13" t="s">
        <v>30</v>
      </c>
      <c r="B25" s="14" t="s">
        <v>37</v>
      </c>
      <c r="C25" s="12"/>
      <c r="D25" s="8"/>
      <c r="E25" s="9">
        <f aca="true" t="shared" si="18" ref="E25:E29">C25+(C25*D25/100)</f>
        <v>0</v>
      </c>
      <c r="F25" s="15">
        <v>5</v>
      </c>
      <c r="G25" s="9">
        <f aca="true" t="shared" si="19" ref="G25:G29">F25*C25</f>
        <v>0</v>
      </c>
      <c r="H25" s="9">
        <f aca="true" t="shared" si="20" ref="H25:H29">F25*E25</f>
        <v>0</v>
      </c>
      <c r="K25" s="6"/>
    </row>
    <row r="26" spans="1:11" s="2" customFormat="1" ht="53.25" customHeight="1">
      <c r="A26" s="13" t="s">
        <v>30</v>
      </c>
      <c r="B26" s="14" t="s">
        <v>36</v>
      </c>
      <c r="C26" s="12"/>
      <c r="D26" s="8"/>
      <c r="E26" s="9">
        <f t="shared" si="18"/>
        <v>0</v>
      </c>
      <c r="F26" s="15">
        <v>5</v>
      </c>
      <c r="G26" s="9">
        <f t="shared" si="19"/>
        <v>0</v>
      </c>
      <c r="H26" s="9">
        <f t="shared" si="20"/>
        <v>0</v>
      </c>
      <c r="K26" s="6"/>
    </row>
    <row r="27" spans="1:11" s="2" customFormat="1" ht="53.25" customHeight="1">
      <c r="A27" s="13" t="s">
        <v>30</v>
      </c>
      <c r="B27" s="14" t="s">
        <v>35</v>
      </c>
      <c r="C27" s="12"/>
      <c r="D27" s="8"/>
      <c r="E27" s="9">
        <f t="shared" si="18"/>
        <v>0</v>
      </c>
      <c r="F27" s="15">
        <v>5</v>
      </c>
      <c r="G27" s="9">
        <f t="shared" si="19"/>
        <v>0</v>
      </c>
      <c r="H27" s="9">
        <f t="shared" si="20"/>
        <v>0</v>
      </c>
      <c r="K27" s="6"/>
    </row>
    <row r="28" spans="1:11" s="2" customFormat="1" ht="53.25" customHeight="1">
      <c r="A28" s="13" t="s">
        <v>30</v>
      </c>
      <c r="B28" s="14" t="s">
        <v>34</v>
      </c>
      <c r="C28" s="12"/>
      <c r="D28" s="8"/>
      <c r="E28" s="9">
        <f t="shared" si="18"/>
        <v>0</v>
      </c>
      <c r="F28" s="15">
        <v>5</v>
      </c>
      <c r="G28" s="9">
        <f t="shared" si="19"/>
        <v>0</v>
      </c>
      <c r="H28" s="9">
        <f t="shared" si="20"/>
        <v>0</v>
      </c>
      <c r="K28" s="6"/>
    </row>
    <row r="29" spans="1:11" s="2" customFormat="1" ht="53.25" customHeight="1">
      <c r="A29" s="13" t="s">
        <v>30</v>
      </c>
      <c r="B29" s="14" t="s">
        <v>31</v>
      </c>
      <c r="C29" s="12"/>
      <c r="D29" s="8"/>
      <c r="E29" s="9">
        <f t="shared" si="18"/>
        <v>0</v>
      </c>
      <c r="F29" s="15">
        <v>5</v>
      </c>
      <c r="G29" s="9">
        <f t="shared" si="19"/>
        <v>0</v>
      </c>
      <c r="H29" s="9">
        <f t="shared" si="20"/>
        <v>0</v>
      </c>
      <c r="K29" s="6"/>
    </row>
    <row r="30" spans="1:11" s="2" customFormat="1" ht="53.25" customHeight="1">
      <c r="A30" s="13" t="s">
        <v>32</v>
      </c>
      <c r="B30" s="14" t="s">
        <v>33</v>
      </c>
      <c r="C30" s="12"/>
      <c r="D30" s="8"/>
      <c r="E30" s="9">
        <f aca="true" t="shared" si="21" ref="E30">C30+(C30*D30/100)</f>
        <v>0</v>
      </c>
      <c r="F30" s="15">
        <v>2</v>
      </c>
      <c r="G30" s="9">
        <f aca="true" t="shared" si="22" ref="G30">F30*C30</f>
        <v>0</v>
      </c>
      <c r="H30" s="9">
        <f aca="true" t="shared" si="23" ref="H30">F30*E30</f>
        <v>0</v>
      </c>
      <c r="K30" s="6"/>
    </row>
    <row r="31" spans="1:8" ht="30" customHeight="1">
      <c r="A31" s="17" t="s">
        <v>0</v>
      </c>
      <c r="B31" s="18"/>
      <c r="C31" s="18"/>
      <c r="D31" s="18"/>
      <c r="E31" s="18"/>
      <c r="F31" s="19"/>
      <c r="G31" s="10">
        <f>SUM(G9:G30)</f>
        <v>0</v>
      </c>
      <c r="H31" s="10">
        <f>SUM(H9:H30)</f>
        <v>0</v>
      </c>
    </row>
    <row r="33" spans="1:8" ht="33.75" customHeight="1">
      <c r="A33" s="16" t="s">
        <v>12</v>
      </c>
      <c r="B33" s="16"/>
      <c r="C33" s="16"/>
      <c r="D33" s="16"/>
      <c r="E33" s="16"/>
      <c r="F33" s="16"/>
      <c r="G33" s="16"/>
      <c r="H33" s="16"/>
    </row>
  </sheetData>
  <sheetProtection algorithmName="SHA-512" hashValue="StnaVDEa/6fo/+H+kVxFSb5kWQI/5/Moa91qYbjSQR1IF8TBhFFUh5lI8R76hN6Q5vH2zj61KX33B1bNcpOjYA==" saltValue="O8YKdhqz/CXUNG6YTk7AZw==" spinCount="100000" sheet="1" objects="1" scenarios="1"/>
  <protectedRanges>
    <protectedRange sqref="E5" name="Oblast1"/>
    <protectedRange sqref="C9 D9 C11 D11 C13:D17 C19:D22 C24:D30" name="Oblast2"/>
  </protectedRanges>
  <mergeCells count="13">
    <mergeCell ref="A33:H33"/>
    <mergeCell ref="A31:F31"/>
    <mergeCell ref="E5:H5"/>
    <mergeCell ref="E4:H4"/>
    <mergeCell ref="A1:H1"/>
    <mergeCell ref="A2:H2"/>
    <mergeCell ref="A4:D4"/>
    <mergeCell ref="A5:D5"/>
    <mergeCell ref="A8:H8"/>
    <mergeCell ref="A10:H10"/>
    <mergeCell ref="A12:H12"/>
    <mergeCell ref="A18:H18"/>
    <mergeCell ref="A23:H23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Turay Jan</cp:lastModifiedBy>
  <cp:lastPrinted>2021-03-03T15:16:18Z</cp:lastPrinted>
  <dcterms:created xsi:type="dcterms:W3CDTF">2019-01-15T11:51:41Z</dcterms:created>
  <dcterms:modified xsi:type="dcterms:W3CDTF">2022-03-14T14:03:01Z</dcterms:modified>
  <cp:category/>
  <cp:version/>
  <cp:contentType/>
  <cp:contentStatus/>
</cp:coreProperties>
</file>