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210" windowWidth="13395" windowHeight="1354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<sst xmlns="http://schemas.openxmlformats.org/spreadsheetml/2006/main" count="113" uniqueCount="63">
  <si>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 xml:space="preserve">
Šedě označená pole jsou vypočítána automaticky a slouží pouze pro účely hodnocení nabídek v zadávacím řízení.</t>
    </r>
  </si>
  <si>
    <t>Sazba DPH 
v %</t>
  </si>
  <si>
    <t>Identifikace dodavatele (název / jméno a příjmení)</t>
  </si>
  <si>
    <t>MJ</t>
  </si>
  <si>
    <t>Celkový počet MJ</t>
  </si>
  <si>
    <t>Cena celkem
v Kč bez DPH</t>
  </si>
  <si>
    <t>Cena za 1 MJ
v Kč bez DPH</t>
  </si>
  <si>
    <t>položka</t>
  </si>
  <si>
    <t>Cena celkem
v Kč vč. DPH **</t>
  </si>
  <si>
    <t>**) V případě, že dodavatel není povinen v České republice přiznat DPH a tuto povinnost musí splnit zadavatel, je dodavatel povinen uvést cenu dle čl. 6.1 zadávací dokumentace (vztahuje se zejména na zahraničního dodavatele). Neplátci DPH uvedou sazbu DPH ve výši 0 (%).</t>
  </si>
  <si>
    <t>Kalkulace nabídkové ceny</t>
  </si>
  <si>
    <t>ETAPA č. 1</t>
  </si>
  <si>
    <t>ks</t>
  </si>
  <si>
    <r>
      <rPr>
        <b/>
        <sz val="11"/>
        <rFont val="Arial"/>
        <family val="2"/>
      </rPr>
      <t>Centrální řídící jednotka</t>
    </r>
    <r>
      <rPr>
        <sz val="10"/>
        <rFont val="Arial"/>
        <family val="2"/>
      </rPr>
      <t xml:space="preserve">
dle části 1 odst. A) technické specifikace</t>
    </r>
  </si>
  <si>
    <r>
      <rPr>
        <b/>
        <sz val="11"/>
        <rFont val="Arial"/>
        <family val="2"/>
      </rPr>
      <t>Víceúčelový převodník</t>
    </r>
    <r>
      <rPr>
        <sz val="10"/>
        <rFont val="Arial"/>
        <family val="2"/>
      </rPr>
      <t xml:space="preserve">
dle části 1 odst. B) technické specifikace</t>
    </r>
  </si>
  <si>
    <r>
      <rPr>
        <b/>
        <sz val="11"/>
        <rFont val="Arial"/>
        <family val="2"/>
      </rPr>
      <t>Motorizovaná konferenční kamera 12x optický zoom</t>
    </r>
    <r>
      <rPr>
        <sz val="10"/>
        <rFont val="Arial"/>
        <family val="2"/>
      </rPr>
      <t xml:space="preserve">
dle části 1 odst. C) písm. b) technické specifikace</t>
    </r>
  </si>
  <si>
    <r>
      <rPr>
        <b/>
        <sz val="11"/>
        <rFont val="Arial"/>
        <family val="2"/>
      </rPr>
      <t>Motorizovaná konferenční kamera 20x optický zoom</t>
    </r>
    <r>
      <rPr>
        <sz val="10"/>
        <rFont val="Arial"/>
        <family val="2"/>
      </rPr>
      <t xml:space="preserve">
dle části 1 odst. C) písm. a) technické specifikace</t>
    </r>
  </si>
  <si>
    <r>
      <rPr>
        <b/>
        <sz val="11"/>
        <rFont val="Arial"/>
        <family val="2"/>
      </rPr>
      <t>Velkoformátový zobrazovací displej 86“</t>
    </r>
    <r>
      <rPr>
        <sz val="10"/>
        <rFont val="Arial"/>
        <family val="2"/>
      </rPr>
      <t xml:space="preserve">
dle části 1 odst. D) písm. a) technické specifikace</t>
    </r>
  </si>
  <si>
    <r>
      <rPr>
        <b/>
        <sz val="11"/>
        <rFont val="Arial"/>
        <family val="2"/>
      </rPr>
      <t>Náhledový displej obsluhy systému 27“</t>
    </r>
    <r>
      <rPr>
        <sz val="10"/>
        <rFont val="Arial"/>
        <family val="2"/>
      </rPr>
      <t xml:space="preserve">
dle části 1 odst. D) písm. a) technické specifikace</t>
    </r>
  </si>
  <si>
    <t>komplet</t>
  </si>
  <si>
    <r>
      <t xml:space="preserve">Montáž, instalace a kabeláž
</t>
    </r>
    <r>
      <rPr>
        <sz val="10"/>
        <rFont val="Arial"/>
        <family val="2"/>
      </rPr>
      <t>dle části 1 odst. E) technické specifikace</t>
    </r>
  </si>
  <si>
    <t>Instalace č. 1 - zasedací sál vlády ČR</t>
  </si>
  <si>
    <r>
      <rPr>
        <b/>
        <sz val="11"/>
        <rFont val="Arial"/>
        <family val="2"/>
      </rPr>
      <t>Velkoformátový zobrazovací displej 86“</t>
    </r>
    <r>
      <rPr>
        <sz val="10"/>
        <rFont val="Arial"/>
        <family val="2"/>
      </rPr>
      <t xml:space="preserve">
dle části 1 odst. G) technické specifikace</t>
    </r>
  </si>
  <si>
    <r>
      <rPr>
        <b/>
        <sz val="11"/>
        <rFont val="Arial"/>
        <family val="2"/>
      </rPr>
      <t>Reproduktor</t>
    </r>
    <r>
      <rPr>
        <sz val="10"/>
        <rFont val="Arial"/>
        <family val="2"/>
      </rPr>
      <t xml:space="preserve">
dle části 1 odst. H) technické specifikace</t>
    </r>
  </si>
  <si>
    <r>
      <t xml:space="preserve">Montáž a instalace
</t>
    </r>
    <r>
      <rPr>
        <sz val="10"/>
        <rFont val="Arial"/>
        <family val="2"/>
      </rPr>
      <t>dle části 1 odst. J) technické specifikace</t>
    </r>
  </si>
  <si>
    <t>Instalace č. 3 - Zasedací místnosti v objektech Úřadu vlády - mobilní videokonferenční zařízení</t>
  </si>
  <si>
    <r>
      <rPr>
        <b/>
        <sz val="11"/>
        <rFont val="Arial"/>
        <family val="2"/>
      </rPr>
      <t>Velkoformátový zobrazovací displej 65“</t>
    </r>
    <r>
      <rPr>
        <sz val="10"/>
        <rFont val="Arial"/>
        <family val="2"/>
      </rPr>
      <t xml:space="preserve">
dle části 1 odst. L) technické specifikace</t>
    </r>
  </si>
  <si>
    <r>
      <rPr>
        <b/>
        <sz val="11"/>
        <rFont val="Arial"/>
        <family val="2"/>
      </rPr>
      <t>Reproduktor</t>
    </r>
    <r>
      <rPr>
        <sz val="10"/>
        <rFont val="Arial"/>
        <family val="2"/>
      </rPr>
      <t xml:space="preserve">
dle části 1 odst. M) technické specifikace</t>
    </r>
  </si>
  <si>
    <r>
      <rPr>
        <b/>
        <sz val="12"/>
        <rFont val="Arial"/>
        <family val="2"/>
      </rPr>
      <t>Stolní mikrofon</t>
    </r>
    <r>
      <rPr>
        <sz val="10"/>
        <rFont val="Arial"/>
        <family val="2"/>
      </rPr>
      <t xml:space="preserve">
dle části 1 odst. N) technické specifikace</t>
    </r>
  </si>
  <si>
    <r>
      <rPr>
        <b/>
        <sz val="11"/>
        <rFont val="Arial"/>
        <family val="2"/>
      </rPr>
      <t>Mobilní stojan pro zobrazovací displej</t>
    </r>
    <r>
      <rPr>
        <sz val="10"/>
        <rFont val="Arial"/>
        <family val="2"/>
      </rPr>
      <t xml:space="preserve">
dle části 1 odst. O) technické specifikace</t>
    </r>
  </si>
  <si>
    <r>
      <t xml:space="preserve">Montáž a instalace
</t>
    </r>
    <r>
      <rPr>
        <sz val="10"/>
        <rFont val="Arial"/>
        <family val="2"/>
      </rPr>
      <t>dle části 1 odst. P) technické specifikace</t>
    </r>
  </si>
  <si>
    <t>Celková nabídková cena za ETAPU č. 1</t>
  </si>
  <si>
    <t>Instalace č. 2 - Zasedací místnosti v objektech Úřadu vlády - instalace s displejem 86"</t>
  </si>
  <si>
    <t>ETAPA č. 2</t>
  </si>
  <si>
    <t>Instalace č. 1 - Zasedací místnosti v objektech Úřadu vlády - instalace s displejem 86"</t>
  </si>
  <si>
    <r>
      <rPr>
        <b/>
        <sz val="11"/>
        <rFont val="Arial"/>
        <family val="2"/>
      </rPr>
      <t>Stolní mikrofon</t>
    </r>
    <r>
      <rPr>
        <sz val="10"/>
        <rFont val="Arial"/>
        <family val="2"/>
      </rPr>
      <t xml:space="preserve">
dle části 1 odst. I) technické specifikace</t>
    </r>
  </si>
  <si>
    <t>Celková nabídková cena za ETAPU č. 2</t>
  </si>
  <si>
    <r>
      <rPr>
        <b/>
        <sz val="11"/>
        <rFont val="Arial"/>
        <family val="2"/>
      </rPr>
      <t>Velkoformátový zobrazovací displej 86“</t>
    </r>
    <r>
      <rPr>
        <sz val="10"/>
        <rFont val="Arial"/>
        <family val="2"/>
      </rPr>
      <t xml:space="preserve">
dle části 2 odst. R) technické specifikace</t>
    </r>
  </si>
  <si>
    <r>
      <rPr>
        <b/>
        <sz val="11"/>
        <rFont val="Arial"/>
        <family val="2"/>
      </rPr>
      <t>Reproduktor</t>
    </r>
    <r>
      <rPr>
        <sz val="10"/>
        <rFont val="Arial"/>
        <family val="2"/>
      </rPr>
      <t xml:space="preserve">
dle části 2 odst. S) technické specifikace</t>
    </r>
  </si>
  <si>
    <r>
      <rPr>
        <b/>
        <sz val="12"/>
        <rFont val="Arial"/>
        <family val="2"/>
      </rPr>
      <t>Stolní mikrofon</t>
    </r>
    <r>
      <rPr>
        <sz val="10"/>
        <rFont val="Arial"/>
        <family val="2"/>
      </rPr>
      <t xml:space="preserve">
dle části 2 odst. T) technické specifikace</t>
    </r>
  </si>
  <si>
    <r>
      <t xml:space="preserve">Montáž a instalace
</t>
    </r>
    <r>
      <rPr>
        <sz val="10"/>
        <rFont val="Arial"/>
        <family val="2"/>
      </rPr>
      <t>dle části 2 odst. U) technické specifikace</t>
    </r>
  </si>
  <si>
    <t>ETAPA č. 3</t>
  </si>
  <si>
    <t>Instalace č. 1 - Zasedací místnosti v objektech Úřadu vlády - mobilní instalace s displejem 75"</t>
  </si>
  <si>
    <r>
      <rPr>
        <b/>
        <sz val="11"/>
        <rFont val="Arial"/>
        <family val="2"/>
      </rPr>
      <t>Velkoformátový zobrazovací displej 75“</t>
    </r>
    <r>
      <rPr>
        <sz val="10"/>
        <rFont val="Arial"/>
        <family val="2"/>
      </rPr>
      <t xml:space="preserve">
dle části 3 odst. W) technické specifikace</t>
    </r>
  </si>
  <si>
    <r>
      <rPr>
        <b/>
        <sz val="11"/>
        <rFont val="Arial"/>
        <family val="2"/>
      </rPr>
      <t>Reproduktor</t>
    </r>
    <r>
      <rPr>
        <sz val="10"/>
        <rFont val="Arial"/>
        <family val="2"/>
      </rPr>
      <t xml:space="preserve">
dle části 3 odst. X) technické specifikace</t>
    </r>
  </si>
  <si>
    <r>
      <rPr>
        <b/>
        <sz val="11"/>
        <rFont val="Arial"/>
        <family val="2"/>
      </rPr>
      <t>Stolní mikrofon</t>
    </r>
    <r>
      <rPr>
        <sz val="10"/>
        <rFont val="Arial"/>
        <family val="2"/>
      </rPr>
      <t xml:space="preserve">
dle části 3 odst. Y) technické specifikace</t>
    </r>
  </si>
  <si>
    <r>
      <rPr>
        <b/>
        <sz val="11"/>
        <rFont val="Arial"/>
        <family val="2"/>
      </rPr>
      <t>Mobilní stojan pro zobrazovací displej</t>
    </r>
    <r>
      <rPr>
        <sz val="10"/>
        <rFont val="Arial"/>
        <family val="2"/>
      </rPr>
      <t xml:space="preserve">
dle části 3 odst. Z) technické specifikace</t>
    </r>
  </si>
  <si>
    <r>
      <t xml:space="preserve">Montáž a instalace
</t>
    </r>
    <r>
      <rPr>
        <sz val="10"/>
        <rFont val="Arial"/>
        <family val="2"/>
      </rPr>
      <t>dle části 3 odst. AA) technické specifikace</t>
    </r>
  </si>
  <si>
    <t>Instalace č. 2 - Zasedací místnosti v objektech Úřadu vlády - mobilní instalace s displejem 75"</t>
  </si>
  <si>
    <r>
      <rPr>
        <b/>
        <sz val="11"/>
        <rFont val="Arial"/>
        <family val="2"/>
      </rPr>
      <t>Centrální řídící jednotka</t>
    </r>
    <r>
      <rPr>
        <sz val="10"/>
        <rFont val="Arial"/>
        <family val="2"/>
      </rPr>
      <t xml:space="preserve">
dle části 3 odst. BB) technické specifikace</t>
    </r>
  </si>
  <si>
    <r>
      <rPr>
        <b/>
        <sz val="11"/>
        <rFont val="Arial"/>
        <family val="2"/>
      </rPr>
      <t>Motorizovaná konferenční kamera 20x optický zoom</t>
    </r>
    <r>
      <rPr>
        <sz val="10"/>
        <rFont val="Arial"/>
        <family val="2"/>
      </rPr>
      <t xml:space="preserve">
dle části 3 odst. CC) technické specifikace</t>
    </r>
  </si>
  <si>
    <r>
      <rPr>
        <b/>
        <sz val="11"/>
        <rFont val="Arial"/>
        <family val="2"/>
      </rPr>
      <t>Velkoformátový zobrazovací displej 75“</t>
    </r>
    <r>
      <rPr>
        <sz val="10"/>
        <rFont val="Arial"/>
        <family val="2"/>
      </rPr>
      <t xml:space="preserve">
dle části 3 odst. DD) technické specifikace</t>
    </r>
  </si>
  <si>
    <r>
      <rPr>
        <b/>
        <sz val="11"/>
        <rFont val="Arial"/>
        <family val="2"/>
      </rPr>
      <t>Reproduktor</t>
    </r>
    <r>
      <rPr>
        <sz val="10"/>
        <rFont val="Arial"/>
        <family val="2"/>
      </rPr>
      <t xml:space="preserve">
dle části 3 odst. EE) technické specifikace</t>
    </r>
  </si>
  <si>
    <r>
      <rPr>
        <b/>
        <sz val="11"/>
        <rFont val="Arial"/>
        <family val="2"/>
      </rPr>
      <t>Stolní mikrofon</t>
    </r>
    <r>
      <rPr>
        <sz val="10"/>
        <rFont val="Arial"/>
        <family val="2"/>
      </rPr>
      <t xml:space="preserve">
dle části 3 odst. FF) technické specifikace</t>
    </r>
  </si>
  <si>
    <r>
      <rPr>
        <b/>
        <sz val="11"/>
        <rFont val="Arial"/>
        <family val="2"/>
      </rPr>
      <t>Mobilní stojan pro zobrazovací displej</t>
    </r>
    <r>
      <rPr>
        <sz val="10"/>
        <rFont val="Arial"/>
        <family val="2"/>
      </rPr>
      <t xml:space="preserve">
dle části 3 odst. GG) technické specifikace</t>
    </r>
  </si>
  <si>
    <r>
      <t xml:space="preserve">Montáž a instalace
</t>
    </r>
    <r>
      <rPr>
        <sz val="10"/>
        <rFont val="Arial"/>
        <family val="2"/>
      </rPr>
      <t>dle části 3 odst. HH) technické specifikace</t>
    </r>
  </si>
  <si>
    <t>Celková nabídková cena za ETAPU č. 3</t>
  </si>
  <si>
    <t>Celková nabídková cena za všechny etapy</t>
  </si>
  <si>
    <t>Cena za 1 MJ
v Kč vč. DPH *</t>
  </si>
  <si>
    <r>
      <rPr>
        <b/>
        <sz val="11"/>
        <rFont val="Arial"/>
        <family val="2"/>
      </rPr>
      <t>Motorizovaná konferenční kamera 12x zoom</t>
    </r>
    <r>
      <rPr>
        <sz val="10"/>
        <rFont val="Arial"/>
        <family val="2"/>
      </rPr>
      <t xml:space="preserve">
dle části 1 odst. F) technické specifikace</t>
    </r>
  </si>
  <si>
    <r>
      <rPr>
        <b/>
        <sz val="11"/>
        <rFont val="Arial"/>
        <family val="2"/>
      </rPr>
      <t>Motorizovaná konferenční kamera 12x zoom</t>
    </r>
    <r>
      <rPr>
        <sz val="10"/>
        <rFont val="Arial"/>
        <family val="2"/>
      </rPr>
      <t xml:space="preserve">
dle části 1 odst. K) technické specifikace</t>
    </r>
  </si>
  <si>
    <r>
      <rPr>
        <b/>
        <sz val="11"/>
        <rFont val="Arial"/>
        <family val="2"/>
      </rPr>
      <t>Motorizovaná konferenční kamera 12x zoom</t>
    </r>
    <r>
      <rPr>
        <sz val="10"/>
        <rFont val="Arial"/>
        <family val="2"/>
      </rPr>
      <t xml:space="preserve">
dle části 2 odst. Q) technické specifikace</t>
    </r>
  </si>
  <si>
    <r>
      <rPr>
        <b/>
        <sz val="11"/>
        <rFont val="Arial"/>
        <family val="2"/>
      </rPr>
      <t>Motorizovaná konferenční kamera 12x zoom</t>
    </r>
    <r>
      <rPr>
        <sz val="10"/>
        <rFont val="Arial"/>
        <family val="2"/>
      </rPr>
      <t xml:space="preserve">
dle části 3 odst. V) technické specifikace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</si>
</sst>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3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2" fillId="4" borderId="1" xfId="0" applyNumberFormat="1" applyFont="1" applyFill="1" applyBorder="1" applyAlignment="1" applyProtection="1">
      <alignment vertical="center"/>
      <protection locked="0"/>
    </xf>
    <xf numFmtId="9" fontId="2" fillId="4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 applyProtection="1">
      <alignment vertical="center"/>
      <protection locked="0"/>
    </xf>
    <xf numFmtId="9" fontId="2" fillId="4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164" fontId="2" fillId="3" borderId="3" xfId="0" applyNumberFormat="1" applyFont="1" applyFill="1" applyBorder="1" applyAlignment="1">
      <alignment vertical="center"/>
    </xf>
    <xf numFmtId="164" fontId="4" fillId="5" borderId="8" xfId="0" applyNumberFormat="1" applyFont="1" applyFill="1" applyBorder="1" applyAlignment="1">
      <alignment vertical="center"/>
    </xf>
    <xf numFmtId="164" fontId="4" fillId="5" borderId="9" xfId="0" applyNumberFormat="1" applyFont="1" applyFill="1" applyBorder="1" applyAlignment="1">
      <alignment vertical="center"/>
    </xf>
    <xf numFmtId="0" fontId="4" fillId="5" borderId="2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8" fillId="6" borderId="7" xfId="0" applyFont="1" applyFill="1" applyBorder="1" applyAlignment="1">
      <alignment horizontal="left" vertical="center"/>
    </xf>
    <xf numFmtId="0" fontId="8" fillId="6" borderId="3" xfId="0" applyFont="1" applyFill="1" applyBorder="1" applyAlignment="1">
      <alignment horizontal="left" vertical="center"/>
    </xf>
    <xf numFmtId="164" fontId="4" fillId="6" borderId="8" xfId="0" applyNumberFormat="1" applyFont="1" applyFill="1" applyBorder="1" applyAlignment="1">
      <alignment vertical="center"/>
    </xf>
    <xf numFmtId="164" fontId="4" fillId="6" borderId="9" xfId="0" applyNumberFormat="1" applyFont="1" applyFill="1" applyBorder="1" applyAlignment="1">
      <alignment vertical="center"/>
    </xf>
    <xf numFmtId="164" fontId="4" fillId="7" borderId="8" xfId="0" applyNumberFormat="1" applyFont="1" applyFill="1" applyBorder="1" applyAlignment="1">
      <alignment vertical="center"/>
    </xf>
    <xf numFmtId="164" fontId="4" fillId="7" borderId="9" xfId="0" applyNumberFormat="1" applyFont="1" applyFill="1" applyBorder="1" applyAlignment="1">
      <alignment vertical="center"/>
    </xf>
    <xf numFmtId="164" fontId="10" fillId="8" borderId="10" xfId="0" applyNumberFormat="1" applyFont="1" applyFill="1" applyBorder="1" applyAlignment="1">
      <alignment vertical="center"/>
    </xf>
    <xf numFmtId="164" fontId="10" fillId="8" borderId="11" xfId="0" applyNumberFormat="1" applyFont="1" applyFill="1" applyBorder="1" applyAlignment="1">
      <alignment vertical="center"/>
    </xf>
    <xf numFmtId="0" fontId="7" fillId="8" borderId="12" xfId="0" applyFont="1" applyFill="1" applyBorder="1" applyAlignment="1">
      <alignment horizontal="left" vertical="center"/>
    </xf>
    <xf numFmtId="0" fontId="7" fillId="8" borderId="10" xfId="0" applyFont="1" applyFill="1" applyBorder="1" applyAlignment="1">
      <alignment horizontal="left" vertical="center"/>
    </xf>
    <xf numFmtId="0" fontId="3" fillId="9" borderId="13" xfId="0" applyFont="1" applyFill="1" applyBorder="1" applyAlignment="1">
      <alignment horizontal="left" vertical="center" wrapText="1"/>
    </xf>
    <xf numFmtId="0" fontId="3" fillId="9" borderId="14" xfId="0" applyFont="1" applyFill="1" applyBorder="1" applyAlignment="1">
      <alignment horizontal="left" vertical="center" wrapText="1"/>
    </xf>
    <xf numFmtId="0" fontId="3" fillId="9" borderId="15" xfId="0" applyFont="1" applyFill="1" applyBorder="1" applyAlignment="1">
      <alignment horizontal="left" vertical="center" wrapText="1"/>
    </xf>
    <xf numFmtId="0" fontId="10" fillId="6" borderId="16" xfId="0" applyFont="1" applyFill="1" applyBorder="1" applyAlignment="1">
      <alignment horizontal="left" vertical="center"/>
    </xf>
    <xf numFmtId="0" fontId="10" fillId="6" borderId="17" xfId="0" applyFont="1" applyFill="1" applyBorder="1" applyAlignment="1">
      <alignment horizontal="left" vertical="center"/>
    </xf>
    <xf numFmtId="0" fontId="10" fillId="7" borderId="2" xfId="0" applyFont="1" applyFill="1" applyBorder="1" applyAlignment="1">
      <alignment horizontal="left" vertical="center"/>
    </xf>
    <xf numFmtId="0" fontId="10" fillId="7" borderId="7" xfId="0" applyFont="1" applyFill="1" applyBorder="1" applyAlignment="1">
      <alignment horizontal="left" vertical="center"/>
    </xf>
    <xf numFmtId="0" fontId="10" fillId="7" borderId="3" xfId="0" applyFont="1" applyFill="1" applyBorder="1" applyAlignment="1">
      <alignment horizontal="left" vertical="center"/>
    </xf>
    <xf numFmtId="0" fontId="9" fillId="7" borderId="2" xfId="0" applyFont="1" applyFill="1" applyBorder="1" applyAlignment="1">
      <alignment horizontal="left" vertical="center" wrapText="1"/>
    </xf>
    <xf numFmtId="0" fontId="9" fillId="7" borderId="7" xfId="0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left" vertical="center" wrapText="1"/>
    </xf>
    <xf numFmtId="0" fontId="10" fillId="7" borderId="16" xfId="0" applyFont="1" applyFill="1" applyBorder="1" applyAlignment="1">
      <alignment horizontal="left" vertical="center"/>
    </xf>
    <xf numFmtId="0" fontId="10" fillId="7" borderId="17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left" vertical="center"/>
    </xf>
    <xf numFmtId="0" fontId="4" fillId="7" borderId="7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left" vertical="center"/>
    </xf>
    <xf numFmtId="0" fontId="10" fillId="6" borderId="2" xfId="0" applyFont="1" applyFill="1" applyBorder="1" applyAlignment="1">
      <alignment horizontal="left" vertical="center"/>
    </xf>
    <xf numFmtId="0" fontId="10" fillId="6" borderId="7" xfId="0" applyFont="1" applyFill="1" applyBorder="1" applyAlignment="1">
      <alignment horizontal="left" vertical="center"/>
    </xf>
    <xf numFmtId="0" fontId="10" fillId="6" borderId="3" xfId="0" applyFont="1" applyFill="1" applyBorder="1" applyAlignment="1">
      <alignment horizontal="left" vertical="center"/>
    </xf>
    <xf numFmtId="0" fontId="7" fillId="9" borderId="13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left" vertical="center"/>
    </xf>
    <xf numFmtId="0" fontId="10" fillId="5" borderId="17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3" fillId="10" borderId="18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 applyProtection="1">
      <alignment horizontal="left" vertical="center" wrapText="1"/>
      <protection locked="0"/>
    </xf>
    <xf numFmtId="0" fontId="5" fillId="4" borderId="7" xfId="0" applyFont="1" applyFill="1" applyBorder="1" applyAlignment="1" applyProtection="1">
      <alignment horizontal="left" vertical="center" wrapText="1"/>
      <protection locked="0"/>
    </xf>
    <xf numFmtId="0" fontId="5" fillId="4" borderId="3" xfId="0" applyFont="1" applyFill="1" applyBorder="1" applyAlignment="1" applyProtection="1">
      <alignment horizontal="left" vertical="center" wrapText="1"/>
      <protection locked="0"/>
    </xf>
    <xf numFmtId="0" fontId="10" fillId="5" borderId="2" xfId="0" applyFont="1" applyFill="1" applyBorder="1" applyAlignment="1">
      <alignment horizontal="left" vertical="center"/>
    </xf>
    <xf numFmtId="0" fontId="10" fillId="5" borderId="7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workbookViewId="0" topLeftCell="A1">
      <selection activeCell="A1" sqref="A1:H1"/>
    </sheetView>
  </sheetViews>
  <sheetFormatPr defaultColWidth="9.140625" defaultRowHeight="15"/>
  <cols>
    <col min="1" max="1" width="43.8515625" style="12" customWidth="1"/>
    <col min="2" max="2" width="11.28125" style="11" customWidth="1"/>
    <col min="3" max="3" width="17.00390625" style="11" customWidth="1"/>
    <col min="4" max="4" width="9.28125" style="11" customWidth="1"/>
    <col min="5" max="5" width="16.8515625" style="11" customWidth="1"/>
    <col min="6" max="6" width="8.8515625" style="13" customWidth="1"/>
    <col min="7" max="7" width="24.8515625" style="11" customWidth="1"/>
    <col min="8" max="8" width="27.421875" style="11" customWidth="1"/>
    <col min="9" max="16384" width="9.140625" style="11" customWidth="1"/>
  </cols>
  <sheetData>
    <row r="1" spans="1:8" ht="49.5" customHeight="1" thickBot="1">
      <c r="A1" s="60" t="s">
        <v>10</v>
      </c>
      <c r="B1" s="61"/>
      <c r="C1" s="61"/>
      <c r="D1" s="61"/>
      <c r="E1" s="61"/>
      <c r="F1" s="61"/>
      <c r="G1" s="61"/>
      <c r="H1" s="62"/>
    </row>
    <row r="2" spans="1:8" ht="39" customHeight="1">
      <c r="A2" s="68" t="s">
        <v>0</v>
      </c>
      <c r="B2" s="68"/>
      <c r="C2" s="68"/>
      <c r="D2" s="68"/>
      <c r="E2" s="68"/>
      <c r="F2" s="68"/>
      <c r="G2" s="68"/>
      <c r="H2" s="68"/>
    </row>
    <row r="4" spans="1:8" ht="30.75" customHeight="1">
      <c r="A4" s="69" t="s">
        <v>2</v>
      </c>
      <c r="B4" s="70"/>
      <c r="C4" s="71"/>
      <c r="D4" s="72"/>
      <c r="E4" s="72"/>
      <c r="F4" s="72"/>
      <c r="G4" s="72"/>
      <c r="H4" s="73"/>
    </row>
    <row r="6" spans="1:8" ht="18">
      <c r="A6" s="74" t="s">
        <v>11</v>
      </c>
      <c r="B6" s="75"/>
      <c r="C6" s="75"/>
      <c r="D6" s="75"/>
      <c r="E6" s="75"/>
      <c r="F6" s="75"/>
      <c r="G6" s="75"/>
      <c r="H6" s="76"/>
    </row>
    <row r="7" spans="1:8" ht="15.75">
      <c r="A7" s="29" t="s">
        <v>21</v>
      </c>
      <c r="B7" s="23"/>
      <c r="C7" s="23"/>
      <c r="D7" s="23"/>
      <c r="E7" s="23"/>
      <c r="F7" s="23"/>
      <c r="G7" s="23"/>
      <c r="H7" s="24"/>
    </row>
    <row r="8" spans="1:8" s="14" customFormat="1" ht="53.25" customHeight="1">
      <c r="A8" s="9" t="s">
        <v>7</v>
      </c>
      <c r="B8" s="1" t="s">
        <v>3</v>
      </c>
      <c r="C8" s="1" t="s">
        <v>6</v>
      </c>
      <c r="D8" s="1" t="s">
        <v>1</v>
      </c>
      <c r="E8" s="1" t="s">
        <v>58</v>
      </c>
      <c r="F8" s="3" t="s">
        <v>4</v>
      </c>
      <c r="G8" s="1" t="s">
        <v>5</v>
      </c>
      <c r="H8" s="5" t="s">
        <v>8</v>
      </c>
    </row>
    <row r="9" spans="1:11" s="14" customFormat="1" ht="50.25" customHeight="1">
      <c r="A9" s="10" t="s">
        <v>13</v>
      </c>
      <c r="B9" s="7" t="s">
        <v>12</v>
      </c>
      <c r="C9" s="15"/>
      <c r="D9" s="16"/>
      <c r="E9" s="2">
        <f>C9+(D9*C9)</f>
        <v>0</v>
      </c>
      <c r="F9" s="4">
        <v>1</v>
      </c>
      <c r="G9" s="6">
        <f>C9*F9</f>
        <v>0</v>
      </c>
      <c r="H9" s="8">
        <f>G9+(G9*D9)</f>
        <v>0</v>
      </c>
      <c r="K9" s="12"/>
    </row>
    <row r="10" spans="1:11" s="14" customFormat="1" ht="58.5" customHeight="1">
      <c r="A10" s="10" t="s">
        <v>14</v>
      </c>
      <c r="B10" s="7" t="s">
        <v>12</v>
      </c>
      <c r="C10" s="15"/>
      <c r="D10" s="16"/>
      <c r="E10" s="2">
        <f aca="true" t="shared" si="0" ref="E10:E15">C10+(D10*C10)</f>
        <v>0</v>
      </c>
      <c r="F10" s="4">
        <v>12</v>
      </c>
      <c r="G10" s="6">
        <f aca="true" t="shared" si="1" ref="G10:G15">C10*F10</f>
        <v>0</v>
      </c>
      <c r="H10" s="8">
        <f aca="true" t="shared" si="2" ref="H10:H15">G10+(G10*D10)</f>
        <v>0</v>
      </c>
      <c r="K10" s="12"/>
    </row>
    <row r="11" spans="1:11" s="14" customFormat="1" ht="65.25" customHeight="1">
      <c r="A11" s="10" t="s">
        <v>16</v>
      </c>
      <c r="B11" s="7" t="s">
        <v>12</v>
      </c>
      <c r="C11" s="15"/>
      <c r="D11" s="16"/>
      <c r="E11" s="2">
        <f t="shared" si="0"/>
        <v>0</v>
      </c>
      <c r="F11" s="4">
        <v>1</v>
      </c>
      <c r="G11" s="6">
        <f t="shared" si="1"/>
        <v>0</v>
      </c>
      <c r="H11" s="8">
        <f t="shared" si="2"/>
        <v>0</v>
      </c>
      <c r="K11" s="12"/>
    </row>
    <row r="12" spans="1:11" s="14" customFormat="1" ht="61.5" customHeight="1">
      <c r="A12" s="10" t="s">
        <v>15</v>
      </c>
      <c r="B12" s="7" t="s">
        <v>12</v>
      </c>
      <c r="C12" s="15"/>
      <c r="D12" s="16"/>
      <c r="E12" s="2">
        <f t="shared" si="0"/>
        <v>0</v>
      </c>
      <c r="F12" s="4">
        <v>4</v>
      </c>
      <c r="G12" s="6">
        <f t="shared" si="1"/>
        <v>0</v>
      </c>
      <c r="H12" s="8">
        <f t="shared" si="2"/>
        <v>0</v>
      </c>
      <c r="K12" s="12"/>
    </row>
    <row r="13" spans="1:11" s="14" customFormat="1" ht="56.25" customHeight="1">
      <c r="A13" s="10" t="s">
        <v>17</v>
      </c>
      <c r="B13" s="7" t="s">
        <v>12</v>
      </c>
      <c r="C13" s="15"/>
      <c r="D13" s="16"/>
      <c r="E13" s="2">
        <f t="shared" si="0"/>
        <v>0</v>
      </c>
      <c r="F13" s="4">
        <v>4</v>
      </c>
      <c r="G13" s="6">
        <f t="shared" si="1"/>
        <v>0</v>
      </c>
      <c r="H13" s="8">
        <f t="shared" si="2"/>
        <v>0</v>
      </c>
      <c r="K13" s="12"/>
    </row>
    <row r="14" spans="1:11" s="14" customFormat="1" ht="56.25" customHeight="1">
      <c r="A14" s="10" t="s">
        <v>18</v>
      </c>
      <c r="B14" s="7" t="s">
        <v>12</v>
      </c>
      <c r="C14" s="15"/>
      <c r="D14" s="16"/>
      <c r="E14" s="2">
        <f t="shared" si="0"/>
        <v>0</v>
      </c>
      <c r="F14" s="4">
        <v>1</v>
      </c>
      <c r="G14" s="6">
        <f t="shared" si="1"/>
        <v>0</v>
      </c>
      <c r="H14" s="8">
        <f t="shared" si="2"/>
        <v>0</v>
      </c>
      <c r="K14" s="12"/>
    </row>
    <row r="15" spans="1:11" s="14" customFormat="1" ht="37.5" customHeight="1">
      <c r="A15" s="22" t="s">
        <v>20</v>
      </c>
      <c r="B15" s="18" t="s">
        <v>19</v>
      </c>
      <c r="C15" s="19"/>
      <c r="D15" s="20"/>
      <c r="E15" s="6">
        <f t="shared" si="0"/>
        <v>0</v>
      </c>
      <c r="F15" s="21">
        <v>1</v>
      </c>
      <c r="G15" s="6">
        <f t="shared" si="1"/>
        <v>0</v>
      </c>
      <c r="H15" s="8">
        <f t="shared" si="2"/>
        <v>0</v>
      </c>
      <c r="K15" s="12"/>
    </row>
    <row r="16" spans="1:11" s="14" customFormat="1" ht="22.5" customHeight="1">
      <c r="A16" s="65" t="s">
        <v>32</v>
      </c>
      <c r="B16" s="66"/>
      <c r="C16" s="66"/>
      <c r="D16" s="66"/>
      <c r="E16" s="66"/>
      <c r="F16" s="66"/>
      <c r="G16" s="66"/>
      <c r="H16" s="67"/>
      <c r="K16" s="12"/>
    </row>
    <row r="17" spans="1:11" s="14" customFormat="1" ht="65.25" customHeight="1">
      <c r="A17" s="10" t="s">
        <v>59</v>
      </c>
      <c r="B17" s="7" t="s">
        <v>12</v>
      </c>
      <c r="C17" s="15"/>
      <c r="D17" s="16"/>
      <c r="E17" s="2">
        <f aca="true" t="shared" si="3" ref="E17:E21">C17+(D17*C17)</f>
        <v>0</v>
      </c>
      <c r="F17" s="4">
        <v>1</v>
      </c>
      <c r="G17" s="6">
        <f aca="true" t="shared" si="4" ref="G17:G21">C17*F17</f>
        <v>0</v>
      </c>
      <c r="H17" s="8">
        <f aca="true" t="shared" si="5" ref="H17:H21">G17+(G17*D17)</f>
        <v>0</v>
      </c>
      <c r="K17" s="12"/>
    </row>
    <row r="18" spans="1:11" s="14" customFormat="1" ht="56.25" customHeight="1">
      <c r="A18" s="10" t="s">
        <v>22</v>
      </c>
      <c r="B18" s="7" t="s">
        <v>12</v>
      </c>
      <c r="C18" s="15"/>
      <c r="D18" s="16"/>
      <c r="E18" s="2">
        <f t="shared" si="3"/>
        <v>0</v>
      </c>
      <c r="F18" s="4">
        <v>1</v>
      </c>
      <c r="G18" s="6">
        <f t="shared" si="4"/>
        <v>0</v>
      </c>
      <c r="H18" s="8">
        <f t="shared" si="5"/>
        <v>0</v>
      </c>
      <c r="K18" s="12"/>
    </row>
    <row r="19" spans="1:11" s="14" customFormat="1" ht="56.25" customHeight="1">
      <c r="A19" s="10" t="s">
        <v>23</v>
      </c>
      <c r="B19" s="7" t="s">
        <v>12</v>
      </c>
      <c r="C19" s="15"/>
      <c r="D19" s="16"/>
      <c r="E19" s="2">
        <f t="shared" si="3"/>
        <v>0</v>
      </c>
      <c r="F19" s="4">
        <v>2</v>
      </c>
      <c r="G19" s="6">
        <f t="shared" si="4"/>
        <v>0</v>
      </c>
      <c r="H19" s="8">
        <f t="shared" si="5"/>
        <v>0</v>
      </c>
      <c r="K19" s="12"/>
    </row>
    <row r="20" spans="1:11" s="14" customFormat="1" ht="56.25" customHeight="1">
      <c r="A20" s="17" t="s">
        <v>35</v>
      </c>
      <c r="B20" s="18" t="s">
        <v>12</v>
      </c>
      <c r="C20" s="19"/>
      <c r="D20" s="20"/>
      <c r="E20" s="2">
        <f t="shared" si="3"/>
        <v>0</v>
      </c>
      <c r="F20" s="21">
        <v>7</v>
      </c>
      <c r="G20" s="6">
        <f t="shared" si="4"/>
        <v>0</v>
      </c>
      <c r="H20" s="8">
        <f t="shared" si="5"/>
        <v>0</v>
      </c>
      <c r="K20" s="12"/>
    </row>
    <row r="21" spans="1:11" s="14" customFormat="1" ht="37.5" customHeight="1">
      <c r="A21" s="25" t="s">
        <v>24</v>
      </c>
      <c r="B21" s="7" t="s">
        <v>19</v>
      </c>
      <c r="C21" s="15"/>
      <c r="D21" s="16"/>
      <c r="E21" s="2">
        <f t="shared" si="3"/>
        <v>0</v>
      </c>
      <c r="F21" s="4">
        <v>1</v>
      </c>
      <c r="G21" s="2">
        <f t="shared" si="4"/>
        <v>0</v>
      </c>
      <c r="H21" s="26">
        <f t="shared" si="5"/>
        <v>0</v>
      </c>
      <c r="K21" s="12"/>
    </row>
    <row r="22" spans="1:11" s="14" customFormat="1" ht="37.5" customHeight="1">
      <c r="A22" s="65" t="s">
        <v>25</v>
      </c>
      <c r="B22" s="66"/>
      <c r="C22" s="66"/>
      <c r="D22" s="66"/>
      <c r="E22" s="66"/>
      <c r="F22" s="66"/>
      <c r="G22" s="66"/>
      <c r="H22" s="67"/>
      <c r="K22" s="12"/>
    </row>
    <row r="23" spans="1:8" ht="46.5" customHeight="1">
      <c r="A23" s="10" t="s">
        <v>60</v>
      </c>
      <c r="B23" s="7" t="s">
        <v>12</v>
      </c>
      <c r="C23" s="15"/>
      <c r="D23" s="16"/>
      <c r="E23" s="2">
        <f aca="true" t="shared" si="6" ref="E23:E27">C23+(D23*C23)</f>
        <v>0</v>
      </c>
      <c r="F23" s="4">
        <v>1</v>
      </c>
      <c r="G23" s="6">
        <f aca="true" t="shared" si="7" ref="G23:G28">C23*F23</f>
        <v>0</v>
      </c>
      <c r="H23" s="8">
        <f aca="true" t="shared" si="8" ref="H23:H28">G23+(G23*D23)</f>
        <v>0</v>
      </c>
    </row>
    <row r="24" spans="1:8" ht="42.75" customHeight="1">
      <c r="A24" s="10" t="s">
        <v>26</v>
      </c>
      <c r="B24" s="7" t="s">
        <v>12</v>
      </c>
      <c r="C24" s="15"/>
      <c r="D24" s="16"/>
      <c r="E24" s="2">
        <f t="shared" si="6"/>
        <v>0</v>
      </c>
      <c r="F24" s="4">
        <v>1</v>
      </c>
      <c r="G24" s="6">
        <f t="shared" si="7"/>
        <v>0</v>
      </c>
      <c r="H24" s="8">
        <f t="shared" si="8"/>
        <v>0</v>
      </c>
    </row>
    <row r="25" spans="1:8" ht="40.5" customHeight="1">
      <c r="A25" s="10" t="s">
        <v>27</v>
      </c>
      <c r="B25" s="7" t="s">
        <v>12</v>
      </c>
      <c r="C25" s="15"/>
      <c r="D25" s="16"/>
      <c r="E25" s="2">
        <f t="shared" si="6"/>
        <v>0</v>
      </c>
      <c r="F25" s="4">
        <v>2</v>
      </c>
      <c r="G25" s="6">
        <f t="shared" si="7"/>
        <v>0</v>
      </c>
      <c r="H25" s="8">
        <f t="shared" si="8"/>
        <v>0</v>
      </c>
    </row>
    <row r="26" spans="1:8" ht="43.5" customHeight="1">
      <c r="A26" s="17" t="s">
        <v>28</v>
      </c>
      <c r="B26" s="18" t="s">
        <v>12</v>
      </c>
      <c r="C26" s="19"/>
      <c r="D26" s="20"/>
      <c r="E26" s="2">
        <f t="shared" si="6"/>
        <v>0</v>
      </c>
      <c r="F26" s="21">
        <v>5</v>
      </c>
      <c r="G26" s="6">
        <f t="shared" si="7"/>
        <v>0</v>
      </c>
      <c r="H26" s="8">
        <f t="shared" si="8"/>
        <v>0</v>
      </c>
    </row>
    <row r="27" spans="1:8" ht="43.5" customHeight="1">
      <c r="A27" s="17" t="s">
        <v>29</v>
      </c>
      <c r="B27" s="18" t="s">
        <v>12</v>
      </c>
      <c r="C27" s="19"/>
      <c r="D27" s="20"/>
      <c r="E27" s="2">
        <f t="shared" si="6"/>
        <v>0</v>
      </c>
      <c r="F27" s="21">
        <v>1</v>
      </c>
      <c r="G27" s="6">
        <f t="shared" si="7"/>
        <v>0</v>
      </c>
      <c r="H27" s="8">
        <f t="shared" si="8"/>
        <v>0</v>
      </c>
    </row>
    <row r="28" spans="1:8" ht="44.25" customHeight="1">
      <c r="A28" s="25" t="s">
        <v>30</v>
      </c>
      <c r="B28" s="7" t="s">
        <v>19</v>
      </c>
      <c r="C28" s="15"/>
      <c r="D28" s="16"/>
      <c r="E28" s="2">
        <f aca="true" t="shared" si="9" ref="E28">C28+(D28*C28)</f>
        <v>0</v>
      </c>
      <c r="F28" s="4">
        <v>1</v>
      </c>
      <c r="G28" s="2">
        <f t="shared" si="7"/>
        <v>0</v>
      </c>
      <c r="H28" s="26">
        <f t="shared" si="8"/>
        <v>0</v>
      </c>
    </row>
    <row r="29" spans="1:8" ht="36" customHeight="1" thickBot="1">
      <c r="A29" s="63" t="s">
        <v>31</v>
      </c>
      <c r="B29" s="64"/>
      <c r="C29" s="64"/>
      <c r="D29" s="64"/>
      <c r="E29" s="64"/>
      <c r="F29" s="64"/>
      <c r="G29" s="27">
        <f>SUM(G9:G15,G17:G21,G23:G28)</f>
        <v>0</v>
      </c>
      <c r="H29" s="28">
        <f>SUM(H9:H15,H17:H21,H23:H28)</f>
        <v>0</v>
      </c>
    </row>
    <row r="31" spans="1:8" ht="18">
      <c r="A31" s="57" t="s">
        <v>33</v>
      </c>
      <c r="B31" s="58"/>
      <c r="C31" s="58"/>
      <c r="D31" s="58"/>
      <c r="E31" s="58"/>
      <c r="F31" s="58"/>
      <c r="G31" s="58"/>
      <c r="H31" s="59"/>
    </row>
    <row r="32" spans="1:8" ht="15.75">
      <c r="A32" s="30" t="s">
        <v>34</v>
      </c>
      <c r="B32" s="31"/>
      <c r="C32" s="31"/>
      <c r="D32" s="31"/>
      <c r="E32" s="31"/>
      <c r="F32" s="31"/>
      <c r="G32" s="31"/>
      <c r="H32" s="32"/>
    </row>
    <row r="33" spans="1:8" ht="38.25">
      <c r="A33" s="9" t="s">
        <v>7</v>
      </c>
      <c r="B33" s="1" t="s">
        <v>3</v>
      </c>
      <c r="C33" s="1" t="s">
        <v>6</v>
      </c>
      <c r="D33" s="1" t="s">
        <v>1</v>
      </c>
      <c r="E33" s="1" t="s">
        <v>58</v>
      </c>
      <c r="F33" s="3" t="s">
        <v>4</v>
      </c>
      <c r="G33" s="1" t="s">
        <v>5</v>
      </c>
      <c r="H33" s="5" t="s">
        <v>8</v>
      </c>
    </row>
    <row r="34" spans="1:8" ht="48.75" customHeight="1">
      <c r="A34" s="10" t="s">
        <v>61</v>
      </c>
      <c r="B34" s="7" t="s">
        <v>12</v>
      </c>
      <c r="C34" s="15"/>
      <c r="D34" s="16"/>
      <c r="E34" s="2">
        <f aca="true" t="shared" si="10" ref="E34:E37">C34+(D34*C34)</f>
        <v>0</v>
      </c>
      <c r="F34" s="4">
        <v>3</v>
      </c>
      <c r="G34" s="6">
        <f aca="true" t="shared" si="11" ref="G34:G38">C34*F34</f>
        <v>0</v>
      </c>
      <c r="H34" s="8">
        <f aca="true" t="shared" si="12" ref="H34:H38">G34+(G34*D34)</f>
        <v>0</v>
      </c>
    </row>
    <row r="35" spans="1:8" ht="36" customHeight="1">
      <c r="A35" s="10" t="s">
        <v>37</v>
      </c>
      <c r="B35" s="7" t="s">
        <v>12</v>
      </c>
      <c r="C35" s="15"/>
      <c r="D35" s="16"/>
      <c r="E35" s="2">
        <f t="shared" si="10"/>
        <v>0</v>
      </c>
      <c r="F35" s="4">
        <v>3</v>
      </c>
      <c r="G35" s="6">
        <f t="shared" si="11"/>
        <v>0</v>
      </c>
      <c r="H35" s="8">
        <f t="shared" si="12"/>
        <v>0</v>
      </c>
    </row>
    <row r="36" spans="1:8" ht="32.25" customHeight="1">
      <c r="A36" s="10" t="s">
        <v>38</v>
      </c>
      <c r="B36" s="7" t="s">
        <v>12</v>
      </c>
      <c r="C36" s="15"/>
      <c r="D36" s="16"/>
      <c r="E36" s="2">
        <f t="shared" si="10"/>
        <v>0</v>
      </c>
      <c r="F36" s="4">
        <v>6</v>
      </c>
      <c r="G36" s="6">
        <f t="shared" si="11"/>
        <v>0</v>
      </c>
      <c r="H36" s="8">
        <f t="shared" si="12"/>
        <v>0</v>
      </c>
    </row>
    <row r="37" spans="1:8" ht="33.75" customHeight="1">
      <c r="A37" s="17" t="s">
        <v>39</v>
      </c>
      <c r="B37" s="18" t="s">
        <v>12</v>
      </c>
      <c r="C37" s="19"/>
      <c r="D37" s="20"/>
      <c r="E37" s="2">
        <f t="shared" si="10"/>
        <v>0</v>
      </c>
      <c r="F37" s="21">
        <v>21</v>
      </c>
      <c r="G37" s="6">
        <f t="shared" si="11"/>
        <v>0</v>
      </c>
      <c r="H37" s="8">
        <f t="shared" si="12"/>
        <v>0</v>
      </c>
    </row>
    <row r="38" spans="1:8" ht="39" customHeight="1">
      <c r="A38" s="25" t="s">
        <v>40</v>
      </c>
      <c r="B38" s="7" t="s">
        <v>19</v>
      </c>
      <c r="C38" s="15"/>
      <c r="D38" s="16"/>
      <c r="E38" s="2">
        <f aca="true" t="shared" si="13" ref="E38">C38+(D38*C38)</f>
        <v>0</v>
      </c>
      <c r="F38" s="4">
        <v>1</v>
      </c>
      <c r="G38" s="2">
        <f t="shared" si="11"/>
        <v>0</v>
      </c>
      <c r="H38" s="26">
        <f t="shared" si="12"/>
        <v>0</v>
      </c>
    </row>
    <row r="39" spans="1:8" ht="34.5" customHeight="1" thickBot="1">
      <c r="A39" s="44" t="s">
        <v>36</v>
      </c>
      <c r="B39" s="45"/>
      <c r="C39" s="45"/>
      <c r="D39" s="45"/>
      <c r="E39" s="45"/>
      <c r="F39" s="45"/>
      <c r="G39" s="33">
        <f>SUM(G34:G38)</f>
        <v>0</v>
      </c>
      <c r="H39" s="34">
        <f>SUM(H34:H38)</f>
        <v>0</v>
      </c>
    </row>
    <row r="41" spans="1:8" ht="18">
      <c r="A41" s="46" t="s">
        <v>41</v>
      </c>
      <c r="B41" s="47"/>
      <c r="C41" s="47"/>
      <c r="D41" s="47"/>
      <c r="E41" s="47"/>
      <c r="F41" s="47"/>
      <c r="G41" s="47"/>
      <c r="H41" s="48"/>
    </row>
    <row r="42" spans="1:8" ht="15.75" customHeight="1">
      <c r="A42" s="54" t="s">
        <v>42</v>
      </c>
      <c r="B42" s="55"/>
      <c r="C42" s="55"/>
      <c r="D42" s="55"/>
      <c r="E42" s="55"/>
      <c r="F42" s="55"/>
      <c r="G42" s="55"/>
      <c r="H42" s="56"/>
    </row>
    <row r="43" spans="1:8" ht="38.25">
      <c r="A43" s="9" t="s">
        <v>7</v>
      </c>
      <c r="B43" s="1" t="s">
        <v>3</v>
      </c>
      <c r="C43" s="1" t="s">
        <v>6</v>
      </c>
      <c r="D43" s="1" t="s">
        <v>1</v>
      </c>
      <c r="E43" s="1" t="s">
        <v>58</v>
      </c>
      <c r="F43" s="3" t="s">
        <v>4</v>
      </c>
      <c r="G43" s="1" t="s">
        <v>5</v>
      </c>
      <c r="H43" s="5" t="s">
        <v>8</v>
      </c>
    </row>
    <row r="44" spans="1:8" ht="42.75">
      <c r="A44" s="10" t="s">
        <v>62</v>
      </c>
      <c r="B44" s="7" t="s">
        <v>12</v>
      </c>
      <c r="C44" s="15"/>
      <c r="D44" s="16"/>
      <c r="E44" s="2">
        <f aca="true" t="shared" si="14" ref="E44:E48">C44+(D44*C44)</f>
        <v>0</v>
      </c>
      <c r="F44" s="4">
        <v>1</v>
      </c>
      <c r="G44" s="6">
        <f aca="true" t="shared" si="15" ref="G44:G49">C44*F44</f>
        <v>0</v>
      </c>
      <c r="H44" s="8">
        <f aca="true" t="shared" si="16" ref="H44:H49">G44+(G44*D44)</f>
        <v>0</v>
      </c>
    </row>
    <row r="45" spans="1:8" ht="27.75">
      <c r="A45" s="10" t="s">
        <v>43</v>
      </c>
      <c r="B45" s="7" t="s">
        <v>12</v>
      </c>
      <c r="C45" s="15"/>
      <c r="D45" s="16"/>
      <c r="E45" s="2">
        <f t="shared" si="14"/>
        <v>0</v>
      </c>
      <c r="F45" s="4">
        <v>1</v>
      </c>
      <c r="G45" s="6">
        <f t="shared" si="15"/>
        <v>0</v>
      </c>
      <c r="H45" s="8">
        <f t="shared" si="16"/>
        <v>0</v>
      </c>
    </row>
    <row r="46" spans="1:8" ht="27.75">
      <c r="A46" s="10" t="s">
        <v>44</v>
      </c>
      <c r="B46" s="7" t="s">
        <v>12</v>
      </c>
      <c r="C46" s="15"/>
      <c r="D46" s="16"/>
      <c r="E46" s="2">
        <f t="shared" si="14"/>
        <v>0</v>
      </c>
      <c r="F46" s="4">
        <v>2</v>
      </c>
      <c r="G46" s="6">
        <f t="shared" si="15"/>
        <v>0</v>
      </c>
      <c r="H46" s="8">
        <f t="shared" si="16"/>
        <v>0</v>
      </c>
    </row>
    <row r="47" spans="1:8" ht="27.75">
      <c r="A47" s="17" t="s">
        <v>45</v>
      </c>
      <c r="B47" s="18" t="s">
        <v>12</v>
      </c>
      <c r="C47" s="19"/>
      <c r="D47" s="20"/>
      <c r="E47" s="2">
        <f t="shared" si="14"/>
        <v>0</v>
      </c>
      <c r="F47" s="21">
        <v>8</v>
      </c>
      <c r="G47" s="6">
        <f t="shared" si="15"/>
        <v>0</v>
      </c>
      <c r="H47" s="8">
        <f t="shared" si="16"/>
        <v>0</v>
      </c>
    </row>
    <row r="48" spans="1:8" ht="43.5" customHeight="1">
      <c r="A48" s="17" t="s">
        <v>46</v>
      </c>
      <c r="B48" s="18" t="s">
        <v>12</v>
      </c>
      <c r="C48" s="19"/>
      <c r="D48" s="20"/>
      <c r="E48" s="2">
        <f t="shared" si="14"/>
        <v>0</v>
      </c>
      <c r="F48" s="21">
        <v>1</v>
      </c>
      <c r="G48" s="6">
        <f t="shared" si="15"/>
        <v>0</v>
      </c>
      <c r="H48" s="8">
        <f t="shared" si="16"/>
        <v>0</v>
      </c>
    </row>
    <row r="49" spans="1:8" ht="27.75">
      <c r="A49" s="25" t="s">
        <v>47</v>
      </c>
      <c r="B49" s="7" t="s">
        <v>19</v>
      </c>
      <c r="C49" s="15"/>
      <c r="D49" s="16"/>
      <c r="E49" s="2">
        <f aca="true" t="shared" si="17" ref="E49">C49+(D49*C49)</f>
        <v>0</v>
      </c>
      <c r="F49" s="4">
        <v>1</v>
      </c>
      <c r="G49" s="2">
        <f t="shared" si="15"/>
        <v>0</v>
      </c>
      <c r="H49" s="26">
        <f t="shared" si="16"/>
        <v>0</v>
      </c>
    </row>
    <row r="50" spans="1:8" ht="15">
      <c r="A50" s="49" t="s">
        <v>48</v>
      </c>
      <c r="B50" s="50"/>
      <c r="C50" s="50"/>
      <c r="D50" s="50"/>
      <c r="E50" s="50"/>
      <c r="F50" s="50"/>
      <c r="G50" s="50"/>
      <c r="H50" s="51"/>
    </row>
    <row r="51" spans="1:11" s="14" customFormat="1" ht="42" customHeight="1">
      <c r="A51" s="10" t="s">
        <v>49</v>
      </c>
      <c r="B51" s="7" t="s">
        <v>12</v>
      </c>
      <c r="C51" s="15"/>
      <c r="D51" s="16"/>
      <c r="E51" s="2">
        <f>C51+(D51*C51)</f>
        <v>0</v>
      </c>
      <c r="F51" s="4">
        <v>1</v>
      </c>
      <c r="G51" s="6">
        <f>C51*F51</f>
        <v>0</v>
      </c>
      <c r="H51" s="8">
        <f>G51+(G51*D51)</f>
        <v>0</v>
      </c>
      <c r="K51" s="12"/>
    </row>
    <row r="52" spans="1:8" ht="42.75">
      <c r="A52" s="10" t="s">
        <v>50</v>
      </c>
      <c r="B52" s="7" t="s">
        <v>12</v>
      </c>
      <c r="C52" s="15"/>
      <c r="D52" s="16"/>
      <c r="E52" s="2">
        <f aca="true" t="shared" si="18" ref="E52:E56">C52+(D52*C52)</f>
        <v>0</v>
      </c>
      <c r="F52" s="4">
        <v>1</v>
      </c>
      <c r="G52" s="6">
        <f aca="true" t="shared" si="19" ref="G52:G57">C52*F52</f>
        <v>0</v>
      </c>
      <c r="H52" s="8">
        <f aca="true" t="shared" si="20" ref="H52:H57">G52+(G52*D52)</f>
        <v>0</v>
      </c>
    </row>
    <row r="53" spans="1:8" ht="27.75">
      <c r="A53" s="10" t="s">
        <v>51</v>
      </c>
      <c r="B53" s="7" t="s">
        <v>12</v>
      </c>
      <c r="C53" s="15"/>
      <c r="D53" s="16"/>
      <c r="E53" s="2">
        <f t="shared" si="18"/>
        <v>0</v>
      </c>
      <c r="F53" s="4">
        <v>1</v>
      </c>
      <c r="G53" s="6">
        <f t="shared" si="19"/>
        <v>0</v>
      </c>
      <c r="H53" s="8">
        <f t="shared" si="20"/>
        <v>0</v>
      </c>
    </row>
    <row r="54" spans="1:8" ht="27.75">
      <c r="A54" s="10" t="s">
        <v>52</v>
      </c>
      <c r="B54" s="7" t="s">
        <v>12</v>
      </c>
      <c r="C54" s="15"/>
      <c r="D54" s="16"/>
      <c r="E54" s="2">
        <f t="shared" si="18"/>
        <v>0</v>
      </c>
      <c r="F54" s="4">
        <v>2</v>
      </c>
      <c r="G54" s="6">
        <f t="shared" si="19"/>
        <v>0</v>
      </c>
      <c r="H54" s="8">
        <f t="shared" si="20"/>
        <v>0</v>
      </c>
    </row>
    <row r="55" spans="1:8" ht="27.75">
      <c r="A55" s="17" t="s">
        <v>53</v>
      </c>
      <c r="B55" s="18" t="s">
        <v>12</v>
      </c>
      <c r="C55" s="19"/>
      <c r="D55" s="20"/>
      <c r="E55" s="2">
        <f t="shared" si="18"/>
        <v>0</v>
      </c>
      <c r="F55" s="21">
        <v>8</v>
      </c>
      <c r="G55" s="6">
        <f t="shared" si="19"/>
        <v>0</v>
      </c>
      <c r="H55" s="8">
        <f t="shared" si="20"/>
        <v>0</v>
      </c>
    </row>
    <row r="56" spans="1:8" ht="43.5" customHeight="1">
      <c r="A56" s="17" t="s">
        <v>54</v>
      </c>
      <c r="B56" s="18" t="s">
        <v>12</v>
      </c>
      <c r="C56" s="19"/>
      <c r="D56" s="20"/>
      <c r="E56" s="2">
        <f t="shared" si="18"/>
        <v>0</v>
      </c>
      <c r="F56" s="21">
        <v>1</v>
      </c>
      <c r="G56" s="6">
        <f t="shared" si="19"/>
        <v>0</v>
      </c>
      <c r="H56" s="8">
        <f t="shared" si="20"/>
        <v>0</v>
      </c>
    </row>
    <row r="57" spans="1:8" ht="31.5" customHeight="1">
      <c r="A57" s="25" t="s">
        <v>55</v>
      </c>
      <c r="B57" s="7" t="s">
        <v>19</v>
      </c>
      <c r="C57" s="15"/>
      <c r="D57" s="16"/>
      <c r="E57" s="2">
        <f aca="true" t="shared" si="21" ref="E57">C57+(D57*C57)</f>
        <v>0</v>
      </c>
      <c r="F57" s="4">
        <v>1</v>
      </c>
      <c r="G57" s="2">
        <f t="shared" si="19"/>
        <v>0</v>
      </c>
      <c r="H57" s="26">
        <f t="shared" si="20"/>
        <v>0</v>
      </c>
    </row>
    <row r="58" spans="1:8" ht="28.5" customHeight="1" thickBot="1">
      <c r="A58" s="52" t="s">
        <v>56</v>
      </c>
      <c r="B58" s="53"/>
      <c r="C58" s="53"/>
      <c r="D58" s="53"/>
      <c r="E58" s="53"/>
      <c r="F58" s="53"/>
      <c r="G58" s="35">
        <f>SUM(G44:G49,G51:G57)</f>
        <v>0</v>
      </c>
      <c r="H58" s="36">
        <f>SUM(H44:H49,H51:H57)</f>
        <v>0</v>
      </c>
    </row>
    <row r="59" ht="15" thickBot="1"/>
    <row r="60" spans="1:8" ht="24" thickBot="1">
      <c r="A60" s="39" t="s">
        <v>57</v>
      </c>
      <c r="B60" s="40"/>
      <c r="C60" s="40"/>
      <c r="D60" s="40"/>
      <c r="E60" s="40"/>
      <c r="F60" s="40"/>
      <c r="G60" s="37">
        <f>SUM(G29,G39,G58)</f>
        <v>0</v>
      </c>
      <c r="H60" s="38">
        <f>SUM(H29,H39,H58)</f>
        <v>0</v>
      </c>
    </row>
    <row r="62" ht="15" thickBot="1"/>
    <row r="63" spans="1:8" ht="42.75" customHeight="1" thickBot="1">
      <c r="A63" s="41" t="s">
        <v>9</v>
      </c>
      <c r="B63" s="42"/>
      <c r="C63" s="42"/>
      <c r="D63" s="42"/>
      <c r="E63" s="42"/>
      <c r="F63" s="42"/>
      <c r="G63" s="42"/>
      <c r="H63" s="43"/>
    </row>
  </sheetData>
  <sheetProtection algorithmName="SHA-512" hashValue="2MewJyDS4qy7L+tYye/uNqOkHh8Ar3Ie2b4mhPaZ2k9wwn8dEdultJO4LDKY9DoWQansRfaodgwNLpmbJDKkTw==" saltValue="977zFlPghC+fcZXVBS+9XA==" spinCount="100000" sheet="1" objects="1" scenarios="1"/>
  <protectedRanges>
    <protectedRange sqref="C4" name="Oblast1"/>
    <protectedRange sqref="C9:D28 C34:D38 C44:D57" name="Oblast2"/>
  </protectedRanges>
  <mergeCells count="16">
    <mergeCell ref="A31:H31"/>
    <mergeCell ref="A1:H1"/>
    <mergeCell ref="A29:F29"/>
    <mergeCell ref="A16:H16"/>
    <mergeCell ref="A2:H2"/>
    <mergeCell ref="A4:B4"/>
    <mergeCell ref="C4:H4"/>
    <mergeCell ref="A6:H6"/>
    <mergeCell ref="A22:H22"/>
    <mergeCell ref="A60:F60"/>
    <mergeCell ref="A63:H63"/>
    <mergeCell ref="A39:F39"/>
    <mergeCell ref="A41:H41"/>
    <mergeCell ref="A50:H50"/>
    <mergeCell ref="A58:F58"/>
    <mergeCell ref="A42:H42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scale="69" r:id="rId1"/>
  <headerFooter>
    <oddHeader>&amp;RPříloha G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Cetkovská Barbora</cp:lastModifiedBy>
  <cp:lastPrinted>2021-05-26T13:07:30Z</cp:lastPrinted>
  <dcterms:created xsi:type="dcterms:W3CDTF">2019-01-15T11:51:41Z</dcterms:created>
  <dcterms:modified xsi:type="dcterms:W3CDTF">2021-12-01T12:08:24Z</dcterms:modified>
  <cp:category/>
  <cp:version/>
  <cp:contentType/>
  <cp:contentStatus/>
</cp:coreProperties>
</file>