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46" yWindow="65446" windowWidth="19400" windowHeight="10530" activeTab="0"/>
  </bookViews>
  <sheets>
    <sheet name="Podrobná kalkulace ce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<sst xmlns="http://schemas.openxmlformats.org/spreadsheetml/2006/main" count="35" uniqueCount="35">
  <si>
    <t>Sazba DPH 
v % *</t>
  </si>
  <si>
    <t>*) Neplátci DPH uvedou sazbu DPH ve výši 0 (%).</t>
  </si>
  <si>
    <t>Jednotková nabídková cena       za 1 kus pneumatiky v Kč bez DPH</t>
  </si>
  <si>
    <t>Jednotková nabídková cena       za 1 kus pneumatiky v Kč včetně DPH</t>
  </si>
  <si>
    <t>Zadavatelem předpokládaný počet odebraných pneumatik (počet kusů pneumatik)</t>
  </si>
  <si>
    <t xml:space="preserve">Cena zadavatelem předpokládaného počtu odebraných pneumatik v Kč bez DPH </t>
  </si>
  <si>
    <t xml:space="preserve">Cena zadavatelem předpokládaného počtu odebraných pneumatik v Kč včetně DPH </t>
  </si>
  <si>
    <r>
      <t xml:space="preserve">Celková nabídková cena v Kč včetně DPH                                                                                                   </t>
    </r>
    <r>
      <rPr>
        <sz val="11"/>
        <color theme="1"/>
        <rFont val="Arial"/>
        <family val="2"/>
      </rPr>
      <t>(je předmětem hodnocení nabídek - oranžově podbarvené pole)</t>
    </r>
  </si>
  <si>
    <t>Technická specifikace pneumatik a pneu příslušenství</t>
  </si>
  <si>
    <r>
      <t xml:space="preserve">Kalkulace nabídkové ceny ve formátu (editovatelném) MS Excel                                                                                </t>
    </r>
    <r>
      <rPr>
        <b/>
        <sz val="12"/>
        <color theme="1"/>
        <rFont val="Arial"/>
        <family val="2"/>
      </rPr>
      <t>Název veřejné zakázky: Nákup pneumatik a pneu příslušenství pro služební vozidla v majetku Úřadu vlády</t>
    </r>
  </si>
  <si>
    <r>
      <t xml:space="preserve">V případě jakýchkoliv rozporů a pochybností mezi údaji uvedenými dodavatelem – účastníkem výběrového řízení na uzavření Rámcové dohody v jeho nabídce (např. na různých místech nabídky v jednotlivých částech nabídky, přílohách nabídky atd.) ohledně nabídkové ceny, </t>
    </r>
    <r>
      <rPr>
        <b/>
        <sz val="11"/>
        <color theme="1"/>
        <rFont val="Arial"/>
        <family val="2"/>
      </rPr>
      <t>budou pro posouzení a hodnocení nabídkové ceny považovány zadavatelem za rozhodné údaje uvedené v Příloze B této zadávací dokumentace – Kalkulace nabídkové ceny ve formátu MS Excel.</t>
    </r>
  </si>
  <si>
    <r>
      <t>P</t>
    </r>
    <r>
      <rPr>
        <b/>
        <u val="single"/>
        <sz val="11"/>
        <color theme="1"/>
        <rFont val="Arial"/>
        <family val="2"/>
      </rPr>
      <t>oložka č.  3</t>
    </r>
    <r>
      <rPr>
        <b/>
        <sz val="11"/>
        <color theme="1"/>
        <rFont val="Arial"/>
        <family val="2"/>
      </rPr>
      <t>: 205/50 R17 zimní, rychlostní index V (240 km/h), index nosnosti 93 vozidlo pneumatiky</t>
    </r>
  </si>
  <si>
    <r>
      <rPr>
        <b/>
        <u val="single"/>
        <sz val="11"/>
        <color theme="1"/>
        <rFont val="Arial"/>
        <family val="2"/>
      </rPr>
      <t>Položka č. 4</t>
    </r>
    <r>
      <rPr>
        <b/>
        <sz val="11"/>
        <color theme="1"/>
        <rFont val="Arial"/>
        <family val="2"/>
      </rPr>
      <t>: 205/55 R16 letní, rychlostní index W (270 km/h), index nosnosti 94 vozidla pneumatiky</t>
    </r>
  </si>
  <si>
    <r>
      <rPr>
        <b/>
        <u val="single"/>
        <sz val="11"/>
        <color theme="1"/>
        <rFont val="Arial"/>
        <family val="2"/>
      </rPr>
      <t>Položka č. 5</t>
    </r>
    <r>
      <rPr>
        <b/>
        <sz val="11"/>
        <color theme="1"/>
        <rFont val="Arial"/>
        <family val="2"/>
      </rPr>
      <t>: 205/55 R16 zimní, rychlostní index H (210 km/h), index nosnosti 91 vozidla pneumatiky</t>
    </r>
  </si>
  <si>
    <r>
      <rPr>
        <b/>
        <u val="single"/>
        <sz val="11"/>
        <color theme="1"/>
        <rFont val="Arial"/>
        <family val="2"/>
      </rPr>
      <t>Položka č. 6</t>
    </r>
    <r>
      <rPr>
        <b/>
        <sz val="11"/>
        <color theme="1"/>
        <rFont val="Arial"/>
        <family val="2"/>
      </rPr>
      <t>: 205/65 R16C letní,  rychlostní index T (190 km/h), index nosnosti 107 vozidla pneumatiky</t>
    </r>
  </si>
  <si>
    <r>
      <rPr>
        <b/>
        <u val="single"/>
        <sz val="11"/>
        <color theme="1"/>
        <rFont val="Arial"/>
        <family val="2"/>
      </rPr>
      <t>Položka č. 7</t>
    </r>
    <r>
      <rPr>
        <b/>
        <sz val="11"/>
        <color theme="1"/>
        <rFont val="Arial"/>
        <family val="2"/>
      </rPr>
      <t>: 215/55 R17 zimní, rychlostní index V (240 km/h), index nosnosti 93 vozidla pneumatiky</t>
    </r>
  </si>
  <si>
    <r>
      <rPr>
        <b/>
        <u val="single"/>
        <sz val="11"/>
        <color theme="1"/>
        <rFont val="Arial"/>
        <family val="2"/>
      </rPr>
      <t>Položka č. 9</t>
    </r>
    <r>
      <rPr>
        <b/>
        <sz val="11"/>
        <color theme="1"/>
        <rFont val="Arial"/>
        <family val="2"/>
      </rPr>
      <t>: 225/40 R18 letní,  rychlostní index Y (300 km/h), index nosnosti 92 vozidla pneumatiky</t>
    </r>
  </si>
  <si>
    <r>
      <rPr>
        <b/>
        <u val="single"/>
        <sz val="11"/>
        <color theme="1"/>
        <rFont val="Arial"/>
        <family val="2"/>
      </rPr>
      <t xml:space="preserve">Položka č. 8: </t>
    </r>
    <r>
      <rPr>
        <b/>
        <sz val="11"/>
        <color theme="1"/>
        <rFont val="Arial"/>
        <family val="2"/>
      </rPr>
      <t>220/45 R17 zimní,  rychlostní index V (240 km/h), index nosnosti 98 vozidla pneumatiky</t>
    </r>
  </si>
  <si>
    <r>
      <rPr>
        <b/>
        <u val="single"/>
        <sz val="11"/>
        <color theme="1"/>
        <rFont val="Arial"/>
        <family val="2"/>
      </rPr>
      <t>Položka č. 10</t>
    </r>
    <r>
      <rPr>
        <b/>
        <sz val="11"/>
        <color theme="1"/>
        <rFont val="Arial"/>
        <family val="2"/>
      </rPr>
      <t>: 225/45 R17 letní, rychlostní index Y (300 km/h),  index nosnosti 94 vozidla pneumatiky</t>
    </r>
  </si>
  <si>
    <r>
      <rPr>
        <b/>
        <u val="single"/>
        <sz val="11"/>
        <color theme="1"/>
        <rFont val="Arial"/>
        <family val="2"/>
      </rPr>
      <t>Položka č. 11</t>
    </r>
    <r>
      <rPr>
        <b/>
        <sz val="11"/>
        <color theme="1"/>
        <rFont val="Arial"/>
        <family val="2"/>
      </rPr>
      <t>: 225/45 R17 zimní, rychlostní index V (240 km/h), index nosnosti 94 vozidla pneumatiky</t>
    </r>
  </si>
  <si>
    <r>
      <rPr>
        <b/>
        <u val="single"/>
        <sz val="11"/>
        <color theme="1"/>
        <rFont val="Arial"/>
        <family val="2"/>
      </rPr>
      <t>Položka č. 12:</t>
    </r>
    <r>
      <rPr>
        <b/>
        <sz val="11"/>
        <color theme="1"/>
        <rFont val="Arial"/>
        <family val="2"/>
      </rPr>
      <t xml:space="preserve"> 235/45 R18 letní, rychlostní index W (270 km/h), index nosnosti 94 vozidla pneumatiky</t>
    </r>
  </si>
  <si>
    <r>
      <rPr>
        <b/>
        <u val="single"/>
        <sz val="11"/>
        <color theme="1"/>
        <rFont val="Arial"/>
        <family val="2"/>
      </rPr>
      <t>Položka č. 13</t>
    </r>
    <r>
      <rPr>
        <b/>
        <sz val="11"/>
        <color theme="1"/>
        <rFont val="Arial"/>
        <family val="2"/>
      </rPr>
      <t>: 235/55 R17 letní, rychlostní index Y (300 km/h), index nosnosti 103 vozidla pneumatiky</t>
    </r>
  </si>
  <si>
    <r>
      <rPr>
        <b/>
        <u val="single"/>
        <sz val="11"/>
        <color theme="1"/>
        <rFont val="Arial"/>
        <family val="2"/>
      </rPr>
      <t>Položka č. 14:</t>
    </r>
    <r>
      <rPr>
        <b/>
        <sz val="11"/>
        <color theme="1"/>
        <rFont val="Arial"/>
        <family val="2"/>
      </rPr>
      <t xml:space="preserve"> 235/65 R16C zimní, rychlostní index R (170 km/h), index nosnosti 121 vozidla pneumatiky</t>
    </r>
  </si>
  <si>
    <r>
      <rPr>
        <b/>
        <u val="single"/>
        <sz val="11"/>
        <color theme="1"/>
        <rFont val="Arial"/>
        <family val="2"/>
      </rPr>
      <t>Položka č. 15:</t>
    </r>
    <r>
      <rPr>
        <b/>
        <sz val="11"/>
        <color theme="1"/>
        <rFont val="Arial"/>
        <family val="2"/>
      </rPr>
      <t xml:space="preserve"> ventilek bezdušový pneu příslušenství</t>
    </r>
  </si>
  <si>
    <r>
      <rPr>
        <b/>
        <u val="single"/>
        <sz val="11"/>
        <color theme="1"/>
        <rFont val="Arial"/>
        <family val="2"/>
      </rPr>
      <t xml:space="preserve">Položka č. 16: </t>
    </r>
    <r>
      <rPr>
        <b/>
        <sz val="11"/>
        <color theme="1"/>
        <rFont val="Arial"/>
        <family val="2"/>
      </rPr>
      <t>hříbky na opravu pneu 6mm pneu příslušenství</t>
    </r>
  </si>
  <si>
    <r>
      <rPr>
        <b/>
        <u val="single"/>
        <sz val="11"/>
        <color theme="1"/>
        <rFont val="Arial"/>
        <family val="2"/>
      </rPr>
      <t>Položka č. 17:</t>
    </r>
    <r>
      <rPr>
        <b/>
        <sz val="11"/>
        <color theme="1"/>
        <rFont val="Arial"/>
        <family val="2"/>
      </rPr>
      <t xml:space="preserve"> závaží na pneu ocelový disk  5g pneu příslušenství</t>
    </r>
  </si>
  <si>
    <r>
      <rPr>
        <b/>
        <u val="single"/>
        <sz val="11"/>
        <color theme="1"/>
        <rFont val="Arial"/>
        <family val="2"/>
      </rPr>
      <t>Položka č. 18:</t>
    </r>
    <r>
      <rPr>
        <b/>
        <sz val="11"/>
        <color theme="1"/>
        <rFont val="Arial"/>
        <family val="2"/>
      </rPr>
      <t xml:space="preserve"> závaží na pneu ocelový disk 10g pneu příslušenství</t>
    </r>
  </si>
  <si>
    <r>
      <rPr>
        <b/>
        <u val="single"/>
        <sz val="11"/>
        <color theme="1"/>
        <rFont val="Arial"/>
        <family val="2"/>
      </rPr>
      <t xml:space="preserve">Položka č. 19: </t>
    </r>
    <r>
      <rPr>
        <b/>
        <sz val="11"/>
        <color theme="1"/>
        <rFont val="Arial"/>
        <family val="2"/>
      </rPr>
      <t>závaží na pneu ocelový disk 15g pneu příslušenství</t>
    </r>
  </si>
  <si>
    <r>
      <rPr>
        <b/>
        <u val="single"/>
        <sz val="11"/>
        <color theme="1"/>
        <rFont val="Arial"/>
        <family val="2"/>
      </rPr>
      <t>Položka č. 20</t>
    </r>
    <r>
      <rPr>
        <b/>
        <sz val="11"/>
        <color theme="1"/>
        <rFont val="Arial"/>
        <family val="2"/>
      </rPr>
      <t>: závaží na pneu ocelový disk 20g pneu příslušenství</t>
    </r>
  </si>
  <si>
    <r>
      <rPr>
        <b/>
        <u val="single"/>
        <sz val="11"/>
        <color theme="1"/>
        <rFont val="Arial"/>
        <family val="2"/>
      </rPr>
      <t xml:space="preserve">Položka č. 22: </t>
    </r>
    <r>
      <rPr>
        <b/>
        <sz val="11"/>
        <color theme="1"/>
        <rFont val="Arial"/>
        <family val="2"/>
      </rPr>
      <t>závaží</t>
    </r>
    <r>
      <rPr>
        <b/>
        <u val="single"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na pneu ocelový disk 30g pneu příslušenství</t>
    </r>
  </si>
  <si>
    <r>
      <rPr>
        <b/>
        <u val="single"/>
        <sz val="11"/>
        <color theme="1"/>
        <rFont val="Arial"/>
        <family val="2"/>
      </rPr>
      <t>Položka č. 23</t>
    </r>
    <r>
      <rPr>
        <b/>
        <sz val="11"/>
        <color theme="1"/>
        <rFont val="Arial"/>
        <family val="2"/>
      </rPr>
      <t>: závaží samolepící alu disk (5g x 12) pneu příslušenství</t>
    </r>
  </si>
  <si>
    <t>Dodavatel vyplní všechna žlutě podbarvená pole této přílohy. 
Šedě označená pole (a také Celková nabídková cena  v Kč včetně DPH) jsou vypočítána automaticky a slouží pouze pro účely hodnocení nabídek.</t>
  </si>
  <si>
    <r>
      <rPr>
        <b/>
        <u val="single"/>
        <sz val="11"/>
        <color theme="1"/>
        <rFont val="Arial"/>
        <family val="2"/>
      </rPr>
      <t>Položka č 1:</t>
    </r>
    <r>
      <rPr>
        <b/>
        <sz val="11"/>
        <color theme="1"/>
        <rFont val="Arial"/>
        <family val="2"/>
      </rPr>
      <t xml:space="preserve"> 120/70 ZR 17M/C, rychlostní index W (270 km/h), index nosnosti 58 (přední) motocykl pneumatiky</t>
    </r>
  </si>
  <si>
    <r>
      <rPr>
        <b/>
        <u val="single"/>
        <sz val="11"/>
        <color theme="1"/>
        <rFont val="Arial"/>
        <family val="2"/>
      </rPr>
      <t>Položka č. 2</t>
    </r>
    <r>
      <rPr>
        <b/>
        <sz val="11"/>
        <color theme="1"/>
        <rFont val="Arial"/>
        <family val="2"/>
      </rPr>
      <t>: 180/55 ZR 17M/C, rychlostní index W (270 km/h), index nosnosti 73 (zadní)   motocykl pneumatiky</t>
    </r>
  </si>
  <si>
    <r>
      <t>í</t>
    </r>
    <r>
      <rPr>
        <b/>
        <u val="single"/>
        <sz val="11"/>
        <color theme="1"/>
        <rFont val="Arial"/>
        <family val="2"/>
      </rPr>
      <t>Položka č. 21:</t>
    </r>
    <r>
      <rPr>
        <b/>
        <sz val="11"/>
        <color theme="1"/>
        <rFont val="Arial"/>
        <family val="2"/>
      </rPr>
      <t xml:space="preserve"> závaží na pneu ocelový disk 25g pneu příslušenství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</si>
</sst>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vertical="center"/>
    </xf>
    <xf numFmtId="164" fontId="6" fillId="8" borderId="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vertical="center"/>
    </xf>
    <xf numFmtId="4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PageLayoutView="90" workbookViewId="0" topLeftCell="A3">
      <selection activeCell="B5" sqref="B5:C7"/>
    </sheetView>
  </sheetViews>
  <sheetFormatPr defaultColWidth="9.140625" defaultRowHeight="15"/>
  <cols>
    <col min="1" max="1" width="68.8515625" style="0" customWidth="1"/>
    <col min="2" max="2" width="15.421875" style="0" customWidth="1"/>
    <col min="3" max="3" width="10.00390625" style="0" customWidth="1"/>
    <col min="4" max="4" width="19.8515625" style="4" customWidth="1"/>
    <col min="5" max="6" width="17.140625" style="0" customWidth="1"/>
    <col min="7" max="7" width="20.28125" style="0" customWidth="1"/>
  </cols>
  <sheetData>
    <row r="1" spans="1:7" s="1" customFormat="1" ht="37.5" customHeight="1">
      <c r="A1" s="27" t="s">
        <v>9</v>
      </c>
      <c r="B1" s="27"/>
      <c r="C1" s="27"/>
      <c r="D1" s="27"/>
      <c r="E1" s="27"/>
      <c r="F1" s="27"/>
      <c r="G1" s="27"/>
    </row>
    <row r="2" spans="1:7" s="1" customFormat="1" ht="36" customHeight="1">
      <c r="A2" s="29" t="s">
        <v>31</v>
      </c>
      <c r="B2" s="30"/>
      <c r="C2" s="30"/>
      <c r="D2" s="30"/>
      <c r="E2" s="30"/>
      <c r="F2" s="30"/>
      <c r="G2" s="30"/>
    </row>
    <row r="3" spans="1:7" ht="49.5" customHeight="1">
      <c r="A3" s="31" t="s">
        <v>10</v>
      </c>
      <c r="B3" s="32"/>
      <c r="C3" s="32"/>
      <c r="D3" s="32"/>
      <c r="E3" s="32"/>
      <c r="F3" s="32"/>
      <c r="G3" s="33"/>
    </row>
    <row r="4" spans="1:7" s="3" customFormat="1" ht="139" customHeight="1">
      <c r="A4" s="10" t="s">
        <v>8</v>
      </c>
      <c r="B4" s="11" t="s">
        <v>2</v>
      </c>
      <c r="C4" s="11" t="s">
        <v>0</v>
      </c>
      <c r="D4" s="11" t="s">
        <v>3</v>
      </c>
      <c r="E4" s="11" t="s">
        <v>4</v>
      </c>
      <c r="F4" s="11" t="s">
        <v>5</v>
      </c>
      <c r="G4" s="11" t="s">
        <v>6</v>
      </c>
    </row>
    <row r="5" spans="1:10" s="2" customFormat="1" ht="36.65" customHeight="1">
      <c r="A5" s="14" t="s">
        <v>32</v>
      </c>
      <c r="B5" s="26"/>
      <c r="C5" s="9"/>
      <c r="D5" s="6">
        <f>B5+(C5*B5)</f>
        <v>0</v>
      </c>
      <c r="E5" s="13">
        <v>10</v>
      </c>
      <c r="F5" s="6">
        <f>B5*E5</f>
        <v>0</v>
      </c>
      <c r="G5" s="6">
        <f>F5+(F5*C5)</f>
        <v>0</v>
      </c>
      <c r="J5" s="5"/>
    </row>
    <row r="6" spans="1:7" s="2" customFormat="1" ht="32.5" customHeight="1">
      <c r="A6" s="14" t="s">
        <v>33</v>
      </c>
      <c r="B6" s="26"/>
      <c r="C6" s="9"/>
      <c r="D6" s="6">
        <f>B6+(C6*B6)</f>
        <v>0</v>
      </c>
      <c r="E6" s="13">
        <v>10</v>
      </c>
      <c r="F6" s="6">
        <f>B6*E6</f>
        <v>0</v>
      </c>
      <c r="G6" s="6">
        <f>F6+(F6*C6)</f>
        <v>0</v>
      </c>
    </row>
    <row r="7" spans="1:7" s="2" customFormat="1" ht="37.5" customHeight="1">
      <c r="A7" s="17" t="s">
        <v>11</v>
      </c>
      <c r="B7" s="26"/>
      <c r="C7" s="9"/>
      <c r="D7" s="6">
        <f>B7+(C7*B7)</f>
        <v>0</v>
      </c>
      <c r="E7" s="7">
        <v>100</v>
      </c>
      <c r="F7" s="6">
        <f>B7*E7</f>
        <v>0</v>
      </c>
      <c r="G7" s="6">
        <f>F7+(F7*C7)</f>
        <v>0</v>
      </c>
    </row>
    <row r="8" spans="1:7" s="2" customFormat="1" ht="43.5" customHeight="1">
      <c r="A8" s="16" t="s">
        <v>12</v>
      </c>
      <c r="B8" s="26"/>
      <c r="C8" s="9"/>
      <c r="D8" s="6">
        <f aca="true" t="shared" si="0" ref="D8:D27">B8+(C8*B8)</f>
        <v>0</v>
      </c>
      <c r="E8" s="7">
        <v>100</v>
      </c>
      <c r="F8" s="6">
        <f>B8*E18</f>
        <v>0</v>
      </c>
      <c r="G8" s="6">
        <f>F8+(F8*C8)</f>
        <v>0</v>
      </c>
    </row>
    <row r="9" spans="1:7" s="2" customFormat="1" ht="36.65" customHeight="1">
      <c r="A9" s="17" t="s">
        <v>13</v>
      </c>
      <c r="B9" s="26"/>
      <c r="C9" s="9"/>
      <c r="D9" s="6">
        <f t="shared" si="0"/>
        <v>0</v>
      </c>
      <c r="E9" s="7">
        <v>100</v>
      </c>
      <c r="F9" s="6">
        <f aca="true" t="shared" si="1" ref="F9:F27">B9*E9</f>
        <v>0</v>
      </c>
      <c r="G9" s="6">
        <f aca="true" t="shared" si="2" ref="G9:G27">F9+(F9*C9)</f>
        <v>0</v>
      </c>
    </row>
    <row r="10" spans="1:7" s="2" customFormat="1" ht="38.5" customHeight="1">
      <c r="A10" s="16" t="s">
        <v>14</v>
      </c>
      <c r="B10" s="26"/>
      <c r="C10" s="9"/>
      <c r="D10" s="6">
        <f t="shared" si="0"/>
        <v>0</v>
      </c>
      <c r="E10" s="7">
        <v>100</v>
      </c>
      <c r="F10" s="6">
        <f t="shared" si="1"/>
        <v>0</v>
      </c>
      <c r="G10" s="6">
        <f t="shared" si="2"/>
        <v>0</v>
      </c>
    </row>
    <row r="11" spans="1:7" s="2" customFormat="1" ht="32.5" customHeight="1">
      <c r="A11" s="17" t="s">
        <v>15</v>
      </c>
      <c r="B11" s="26"/>
      <c r="C11" s="9"/>
      <c r="D11" s="6">
        <f t="shared" si="0"/>
        <v>0</v>
      </c>
      <c r="E11" s="7">
        <v>100</v>
      </c>
      <c r="F11" s="6">
        <f t="shared" si="1"/>
        <v>0</v>
      </c>
      <c r="G11" s="6">
        <f t="shared" si="2"/>
        <v>0</v>
      </c>
    </row>
    <row r="12" spans="1:7" s="2" customFormat="1" ht="33.65" customHeight="1">
      <c r="A12" s="17" t="s">
        <v>17</v>
      </c>
      <c r="B12" s="26"/>
      <c r="C12" s="9"/>
      <c r="D12" s="6">
        <f t="shared" si="0"/>
        <v>0</v>
      </c>
      <c r="E12" s="7">
        <v>100</v>
      </c>
      <c r="F12" s="6">
        <f t="shared" si="1"/>
        <v>0</v>
      </c>
      <c r="G12" s="6">
        <f t="shared" si="2"/>
        <v>0</v>
      </c>
    </row>
    <row r="13" spans="1:7" s="2" customFormat="1" ht="28" customHeight="1">
      <c r="A13" s="16" t="s">
        <v>16</v>
      </c>
      <c r="B13" s="26"/>
      <c r="C13" s="9"/>
      <c r="D13" s="6">
        <f t="shared" si="0"/>
        <v>0</v>
      </c>
      <c r="E13" s="7">
        <v>100</v>
      </c>
      <c r="F13" s="6">
        <f t="shared" si="1"/>
        <v>0</v>
      </c>
      <c r="G13" s="6">
        <f t="shared" si="2"/>
        <v>0</v>
      </c>
    </row>
    <row r="14" spans="1:7" s="2" customFormat="1" ht="35.5" customHeight="1">
      <c r="A14" s="16" t="s">
        <v>18</v>
      </c>
      <c r="B14" s="26"/>
      <c r="C14" s="9"/>
      <c r="D14" s="6">
        <f t="shared" si="0"/>
        <v>0</v>
      </c>
      <c r="E14" s="7">
        <v>100</v>
      </c>
      <c r="F14" s="6">
        <f t="shared" si="1"/>
        <v>0</v>
      </c>
      <c r="G14" s="6">
        <f t="shared" si="2"/>
        <v>0</v>
      </c>
    </row>
    <row r="15" spans="1:7" s="2" customFormat="1" ht="35.5" customHeight="1">
      <c r="A15" s="17" t="s">
        <v>19</v>
      </c>
      <c r="B15" s="26"/>
      <c r="C15" s="9"/>
      <c r="D15" s="6">
        <f t="shared" si="0"/>
        <v>0</v>
      </c>
      <c r="E15" s="7">
        <v>100</v>
      </c>
      <c r="F15" s="6">
        <f aca="true" t="shared" si="3" ref="F15:F17">B15*E15</f>
        <v>0</v>
      </c>
      <c r="G15" s="6">
        <f aca="true" t="shared" si="4" ref="G15:G17">F15+(F15*C15)</f>
        <v>0</v>
      </c>
    </row>
    <row r="16" spans="1:7" s="2" customFormat="1" ht="35.5" customHeight="1">
      <c r="A16" s="16" t="s">
        <v>20</v>
      </c>
      <c r="B16" s="26"/>
      <c r="C16" s="9"/>
      <c r="D16" s="6">
        <f t="shared" si="0"/>
        <v>0</v>
      </c>
      <c r="E16" s="7">
        <v>100</v>
      </c>
      <c r="F16" s="6">
        <f t="shared" si="3"/>
        <v>0</v>
      </c>
      <c r="G16" s="6">
        <f t="shared" si="4"/>
        <v>0</v>
      </c>
    </row>
    <row r="17" spans="1:7" s="2" customFormat="1" ht="40" customHeight="1">
      <c r="A17" s="16" t="s">
        <v>21</v>
      </c>
      <c r="B17" s="26"/>
      <c r="C17" s="9"/>
      <c r="D17" s="6">
        <f t="shared" si="0"/>
        <v>0</v>
      </c>
      <c r="E17" s="7">
        <v>100</v>
      </c>
      <c r="F17" s="6">
        <f t="shared" si="3"/>
        <v>0</v>
      </c>
      <c r="G17" s="6">
        <f t="shared" si="4"/>
        <v>0</v>
      </c>
    </row>
    <row r="18" spans="1:7" s="2" customFormat="1" ht="39.65" customHeight="1">
      <c r="A18" s="15" t="s">
        <v>22</v>
      </c>
      <c r="B18" s="26"/>
      <c r="C18" s="9"/>
      <c r="D18" s="6">
        <f t="shared" si="0"/>
        <v>0</v>
      </c>
      <c r="E18" s="7">
        <v>100</v>
      </c>
      <c r="F18" s="6">
        <f aca="true" t="shared" si="5" ref="F18:F26">B18*E18</f>
        <v>0</v>
      </c>
      <c r="G18" s="6">
        <f aca="true" t="shared" si="6" ref="G18:G26">F18+(F18*C18)</f>
        <v>0</v>
      </c>
    </row>
    <row r="19" spans="1:7" s="2" customFormat="1" ht="28" customHeight="1">
      <c r="A19" s="14" t="s">
        <v>23</v>
      </c>
      <c r="B19" s="26"/>
      <c r="C19" s="9"/>
      <c r="D19" s="6">
        <f t="shared" si="0"/>
        <v>0</v>
      </c>
      <c r="E19" s="7">
        <v>1000</v>
      </c>
      <c r="F19" s="6">
        <f t="shared" si="5"/>
        <v>0</v>
      </c>
      <c r="G19" s="6">
        <f t="shared" si="6"/>
        <v>0</v>
      </c>
    </row>
    <row r="20" spans="1:7" s="2" customFormat="1" ht="28" customHeight="1">
      <c r="A20" s="14" t="s">
        <v>24</v>
      </c>
      <c r="B20" s="26"/>
      <c r="C20" s="9"/>
      <c r="D20" s="6">
        <f t="shared" si="0"/>
        <v>0</v>
      </c>
      <c r="E20" s="7">
        <v>1000</v>
      </c>
      <c r="F20" s="6">
        <f t="shared" si="5"/>
        <v>0</v>
      </c>
      <c r="G20" s="6">
        <f t="shared" si="6"/>
        <v>0</v>
      </c>
    </row>
    <row r="21" spans="1:7" s="2" customFormat="1" ht="28" customHeight="1">
      <c r="A21" s="14" t="s">
        <v>25</v>
      </c>
      <c r="B21" s="26"/>
      <c r="C21" s="9"/>
      <c r="D21" s="6">
        <f t="shared" si="0"/>
        <v>0</v>
      </c>
      <c r="E21" s="7">
        <v>1000</v>
      </c>
      <c r="F21" s="6">
        <f t="shared" si="5"/>
        <v>0</v>
      </c>
      <c r="G21" s="6">
        <f t="shared" si="6"/>
        <v>0</v>
      </c>
    </row>
    <row r="22" spans="1:7" s="2" customFormat="1" ht="28" customHeight="1">
      <c r="A22" s="14" t="s">
        <v>26</v>
      </c>
      <c r="B22" s="26"/>
      <c r="C22" s="9"/>
      <c r="D22" s="6">
        <f t="shared" si="0"/>
        <v>0</v>
      </c>
      <c r="E22" s="7">
        <v>1000</v>
      </c>
      <c r="F22" s="6">
        <f t="shared" si="5"/>
        <v>0</v>
      </c>
      <c r="G22" s="6">
        <f t="shared" si="6"/>
        <v>0</v>
      </c>
    </row>
    <row r="23" spans="1:7" s="2" customFormat="1" ht="28" customHeight="1">
      <c r="A23" s="14" t="s">
        <v>27</v>
      </c>
      <c r="B23" s="26"/>
      <c r="C23" s="9"/>
      <c r="D23" s="6">
        <f t="shared" si="0"/>
        <v>0</v>
      </c>
      <c r="E23" s="7">
        <v>1000</v>
      </c>
      <c r="F23" s="6">
        <f t="shared" si="5"/>
        <v>0</v>
      </c>
      <c r="G23" s="6">
        <f t="shared" si="6"/>
        <v>0</v>
      </c>
    </row>
    <row r="24" spans="1:7" s="2" customFormat="1" ht="28" customHeight="1">
      <c r="A24" s="14" t="s">
        <v>28</v>
      </c>
      <c r="B24" s="26"/>
      <c r="C24" s="9"/>
      <c r="D24" s="6">
        <f t="shared" si="0"/>
        <v>0</v>
      </c>
      <c r="E24" s="7">
        <v>1000</v>
      </c>
      <c r="F24" s="6">
        <f t="shared" si="5"/>
        <v>0</v>
      </c>
      <c r="G24" s="6">
        <f t="shared" si="6"/>
        <v>0</v>
      </c>
    </row>
    <row r="25" spans="1:7" s="2" customFormat="1" ht="28" customHeight="1">
      <c r="A25" s="14" t="s">
        <v>34</v>
      </c>
      <c r="B25" s="26"/>
      <c r="C25" s="9"/>
      <c r="D25" s="6">
        <f t="shared" si="0"/>
        <v>0</v>
      </c>
      <c r="E25" s="7">
        <v>1000</v>
      </c>
      <c r="F25" s="6">
        <f t="shared" si="5"/>
        <v>0</v>
      </c>
      <c r="G25" s="6">
        <f t="shared" si="6"/>
        <v>0</v>
      </c>
    </row>
    <row r="26" spans="1:7" s="2" customFormat="1" ht="32.5" customHeight="1" thickBot="1">
      <c r="A26" s="18" t="s">
        <v>29</v>
      </c>
      <c r="B26" s="26"/>
      <c r="C26" s="9"/>
      <c r="D26" s="19">
        <f t="shared" si="0"/>
        <v>0</v>
      </c>
      <c r="E26" s="20">
        <v>1000</v>
      </c>
      <c r="F26" s="19">
        <f t="shared" si="5"/>
        <v>0</v>
      </c>
      <c r="G26" s="19">
        <f t="shared" si="6"/>
        <v>0</v>
      </c>
    </row>
    <row r="27" spans="1:7" ht="32.15" customHeight="1" thickBot="1">
      <c r="A27" s="14" t="s">
        <v>30</v>
      </c>
      <c r="B27" s="26"/>
      <c r="C27" s="9"/>
      <c r="D27" s="23">
        <f t="shared" si="0"/>
        <v>0</v>
      </c>
      <c r="E27" s="24">
        <v>1000</v>
      </c>
      <c r="F27" s="23">
        <f t="shared" si="1"/>
        <v>0</v>
      </c>
      <c r="G27" s="25">
        <f t="shared" si="2"/>
        <v>0</v>
      </c>
    </row>
    <row r="28" spans="1:7" ht="33.65" customHeight="1" thickBot="1">
      <c r="A28" s="34" t="s">
        <v>7</v>
      </c>
      <c r="B28" s="35"/>
      <c r="C28" s="35"/>
      <c r="D28" s="35"/>
      <c r="E28" s="36"/>
      <c r="F28" s="21">
        <f>SUM(F5:F27)</f>
        <v>0</v>
      </c>
      <c r="G28" s="22">
        <f>SUM(G5:G27)</f>
        <v>0</v>
      </c>
    </row>
    <row r="29" spans="1:3" ht="15">
      <c r="A29" s="12" t="s">
        <v>1</v>
      </c>
      <c r="B29" s="8"/>
      <c r="C29" s="8"/>
    </row>
    <row r="30" spans="1:7" ht="30" customHeight="1">
      <c r="A30" s="28"/>
      <c r="B30" s="28"/>
      <c r="C30" s="28"/>
      <c r="D30" s="28"/>
      <c r="E30" s="28"/>
      <c r="F30" s="28"/>
      <c r="G30" s="28"/>
    </row>
  </sheetData>
  <sheetProtection algorithmName="SHA-512" hashValue="AsDJFcV9+JRbef8yvG4xEcYvdrIz1w24H4qerKpHjupGPUm7da1V4LUzvdEZN1+cwJL+bcCgo18kh51IFz3+4w==" saltValue="cNFeQniEazR6a7QlTd2pUQ==" spinCount="100000" sheet="1" objects="1" scenarios="1"/>
  <protectedRanges>
    <protectedRange sqref="B5:C27" name="Oblast2"/>
  </protectedRanges>
  <mergeCells count="5">
    <mergeCell ref="A1:G1"/>
    <mergeCell ref="A30:G30"/>
    <mergeCell ref="A2:G2"/>
    <mergeCell ref="A3:G3"/>
    <mergeCell ref="A28:E28"/>
  </mergeCells>
  <printOptions horizontalCentered="1" verticalCentered="1"/>
  <pageMargins left="0.3937007874015748" right="0.2362204724409449" top="0.7480314960629921" bottom="0.7480314960629921" header="0.31496062992125984" footer="0.31496062992125984"/>
  <pageSetup fitToHeight="0" fitToWidth="1" horizontalDpi="600" verticalDpi="600" orientation="landscape" paperSize="9" scale="83" r:id="rId1"/>
  <headerFooter>
    <oddHeader>&amp;CPříloha B - Kalkulace nabídkové ceny ve formátu (editovatelném) MS Excel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Fíla František</cp:lastModifiedBy>
  <cp:lastPrinted>2021-11-03T14:18:57Z</cp:lastPrinted>
  <dcterms:created xsi:type="dcterms:W3CDTF">2019-01-15T11:51:41Z</dcterms:created>
  <dcterms:modified xsi:type="dcterms:W3CDTF">2021-11-03T19:58:44Z</dcterms:modified>
  <cp:category/>
  <cp:version/>
  <cp:contentType/>
  <cp:contentStatus/>
</cp:coreProperties>
</file>