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60" windowWidth="23040" windowHeight="9015" activeTab="0"/>
  </bookViews>
  <sheets>
    <sheet name="Extreme Networks" sheetId="8" r:id="rId1"/>
  </sheets>
  <definedNames/>
  <calcPr calcId="145621"/>
</workbook>
</file>

<file path=xl/sharedStrings.xml><?xml version="1.0" encoding="utf-8"?>
<sst xmlns="http://schemas.openxmlformats.org/spreadsheetml/2006/main" count="127" uniqueCount="84">
  <si>
    <t>S/N</t>
  </si>
  <si>
    <t>Black Diamond 8806 6-Slot</t>
  </si>
  <si>
    <t>08195-00408</t>
  </si>
  <si>
    <t>08195-00495</t>
  </si>
  <si>
    <t>Black Diamond 8806 MSM-48C</t>
  </si>
  <si>
    <t>0840G-00682</t>
  </si>
  <si>
    <t>0840G-00680</t>
  </si>
  <si>
    <t>0840G-00684</t>
  </si>
  <si>
    <t>0904G-00270</t>
  </si>
  <si>
    <t>Extreme Summit X460-48t</t>
  </si>
  <si>
    <t>1223G-81031</t>
  </si>
  <si>
    <t>1223G-81032</t>
  </si>
  <si>
    <t>1329N-41976</t>
  </si>
  <si>
    <t>1338N-46801</t>
  </si>
  <si>
    <t>Extreme Summit X460-24x</t>
  </si>
  <si>
    <t>Modul XGM3-2SF</t>
  </si>
  <si>
    <t>1337N-43439</t>
  </si>
  <si>
    <t>1337N-43469</t>
  </si>
  <si>
    <t>1337N-43468</t>
  </si>
  <si>
    <t>Extreme Summit X460-G2-48t</t>
  </si>
  <si>
    <t>Extreme Summit X440-48t-10G</t>
  </si>
  <si>
    <t>1441N-40983</t>
  </si>
  <si>
    <t>1441N-40984</t>
  </si>
  <si>
    <t>1441N-40985</t>
  </si>
  <si>
    <t>1446N-40968</t>
  </si>
  <si>
    <t>Summit 300W AC PSU XT</t>
  </si>
  <si>
    <t>1440E-41012</t>
  </si>
  <si>
    <t>1440E-41616</t>
  </si>
  <si>
    <t>Extreme Networks Summit X460-G2-24t-10GE4</t>
  </si>
  <si>
    <t>Extreme Networks Summit X440-48t-10G</t>
  </si>
  <si>
    <t>Extreme Networks Summit X430-24t</t>
  </si>
  <si>
    <t>1538N-43866</t>
  </si>
  <si>
    <t>1538N-42141</t>
  </si>
  <si>
    <t>1538N-43868</t>
  </si>
  <si>
    <t>1535N-40005</t>
  </si>
  <si>
    <t>1535N-40008</t>
  </si>
  <si>
    <t>1604N-40741</t>
  </si>
  <si>
    <t>Cena v Kč bez DPH</t>
  </si>
  <si>
    <t>Cena v Kč včetně DPH</t>
  </si>
  <si>
    <t xml:space="preserve">Celková nabídková cena </t>
  </si>
  <si>
    <t>Příloha B - Kalkulace nabídkové ceny v položkovém členění</t>
  </si>
  <si>
    <t>Sazba DPH v %</t>
  </si>
  <si>
    <t>1619N-41726</t>
  </si>
  <si>
    <t>1619N-41778</t>
  </si>
  <si>
    <t>1619N-41787</t>
  </si>
  <si>
    <t>1619N-41793</t>
  </si>
  <si>
    <t>Popis zařízení Extreme Networks</t>
  </si>
  <si>
    <t>Popis licencí NetSight</t>
  </si>
  <si>
    <t>Dodavatel vyplní všechna žlutě podbarvená pole této přílohy, tj. sloupce Cena v Kč bez DPH a Sazba DPH v %. 
Částka v Kč včetně DPH se vypočte automaticky dle údajů zadaných dodavatelem. 
Celková nabídková cena v Kč bez DPH a včetně DPH se vypočítá dle zadaných údajů automaticky a slouží pouze 
pro účely hodnocení nabídek v zadávacím řízení. V případě, že dodavatel není povinen v České republice přiznat DPH a tuto povinnost musí splnit zadavatel, je dodavatel povinen uvést cenu dle čl. 6.1. výzvy k podání nabídky.</t>
  </si>
  <si>
    <t>PN/Serial</t>
  </si>
  <si>
    <t>Summit X450-G2-48t-10G</t>
  </si>
  <si>
    <t>Extreme Networks WS-C35, wifi kontroler</t>
  </si>
  <si>
    <t>Extreme Networks WS-V2110-10-ROW (appliance)</t>
  </si>
  <si>
    <t>1717N-42325</t>
  </si>
  <si>
    <t>1717N-42330</t>
  </si>
  <si>
    <t>1717N-42346</t>
  </si>
  <si>
    <t>1717N-42347</t>
  </si>
  <si>
    <t>1717N-42349</t>
  </si>
  <si>
    <t>1717N-42350</t>
  </si>
  <si>
    <t>1737P-70163</t>
  </si>
  <si>
    <t>1115-1718-B1I8-H7G</t>
  </si>
  <si>
    <t>1820N-40320</t>
  </si>
  <si>
    <t>1820N-40321</t>
  </si>
  <si>
    <t>1820N-40322</t>
  </si>
  <si>
    <t>1820N-40323</t>
  </si>
  <si>
    <t>1820N-40324</t>
  </si>
  <si>
    <t>1820N-40325</t>
  </si>
  <si>
    <t>1820N-40326</t>
  </si>
  <si>
    <t>1820N-40327</t>
  </si>
  <si>
    <t>1820N-40328</t>
  </si>
  <si>
    <t>1820N-40329</t>
  </si>
  <si>
    <t>1820N-40330</t>
  </si>
  <si>
    <t>1820N-40331</t>
  </si>
  <si>
    <t>1820N-40332</t>
  </si>
  <si>
    <t>1820N-40333</t>
  </si>
  <si>
    <t>1820N-40335</t>
  </si>
  <si>
    <t>1820N-40336</t>
  </si>
  <si>
    <t>1820N-40339</t>
  </si>
  <si>
    <t>UPGRADE NMS-BASE-250 TO NMS-250 (1 licence)</t>
  </si>
  <si>
    <t>NAC ENTERPRISE LICENSE FOR 1K ES (1 licence)</t>
  </si>
  <si>
    <t>BASE NMS - 250 DEVICES / 2500 THIN APS (1 licence)</t>
  </si>
  <si>
    <t>NMS-B250-250-UG/        1101-17J9-B0G6-D3C2-H7C2</t>
  </si>
  <si>
    <t>IA-ES-1K/                          1101-17D3-J9G6-F5B0-D3B0</t>
  </si>
  <si>
    <t xml:space="preserve">NMS-BASE-250/              0826-14H7-F5B0-E4E4-I8J9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</si>
</sst>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20" applyFont="1" applyBorder="1" applyAlignment="1">
      <alignment horizontal="left" vertical="top" wrapText="1"/>
      <protection/>
    </xf>
    <xf numFmtId="0" fontId="2" fillId="0" borderId="5" xfId="20" applyFont="1" applyBorder="1" applyAlignment="1">
      <alignment horizontal="left" vertical="top" wrapText="1"/>
      <protection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20" applyFont="1" applyBorder="1" applyAlignment="1">
      <alignment horizontal="center" vertical="top" wrapText="1"/>
      <protection/>
    </xf>
    <xf numFmtId="0" fontId="2" fillId="0" borderId="5" xfId="20" applyFont="1" applyBorder="1" applyAlignment="1">
      <alignment horizontal="center" vertical="top" wrapText="1"/>
      <protection/>
    </xf>
    <xf numFmtId="11" fontId="2" fillId="0" borderId="5" xfId="20" applyNumberFormat="1" applyFont="1" applyBorder="1" applyAlignment="1">
      <alignment horizontal="center" vertical="top" wrapText="1"/>
      <protection/>
    </xf>
    <xf numFmtId="0" fontId="2" fillId="0" borderId="5" xfId="0" applyFont="1" applyBorder="1" applyAlignment="1">
      <alignment horizontal="center" vertical="top" wrapText="1"/>
    </xf>
    <xf numFmtId="11" fontId="2" fillId="0" borderId="5" xfId="0" applyNumberFormat="1" applyFont="1" applyBorder="1" applyAlignment="1">
      <alignment horizontal="center" vertical="top" wrapText="1"/>
    </xf>
    <xf numFmtId="11" fontId="2" fillId="0" borderId="6" xfId="0" applyNumberFormat="1" applyFont="1" applyBorder="1" applyAlignment="1">
      <alignment horizontal="center" vertical="top" wrapText="1"/>
    </xf>
    <xf numFmtId="11" fontId="2" fillId="0" borderId="1" xfId="20" applyNumberFormat="1" applyFont="1" applyBorder="1" applyAlignment="1">
      <alignment horizontal="center" vertical="top" wrapText="1"/>
      <protection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 topLeftCell="A46">
      <selection activeCell="M15" sqref="M15"/>
    </sheetView>
  </sheetViews>
  <sheetFormatPr defaultColWidth="9.140625" defaultRowHeight="12.75"/>
  <cols>
    <col min="1" max="1" width="1.7109375" style="1" customWidth="1"/>
    <col min="2" max="2" width="45.421875" style="1" customWidth="1"/>
    <col min="3" max="3" width="24.00390625" style="1" customWidth="1"/>
    <col min="4" max="4" width="22.00390625" style="1" customWidth="1"/>
    <col min="5" max="5" width="11.140625" style="1" customWidth="1"/>
    <col min="6" max="6" width="24.28125" style="1" customWidth="1"/>
    <col min="7" max="7" width="0.13671875" style="1" customWidth="1"/>
    <col min="8" max="16384" width="9.140625" style="1" customWidth="1"/>
  </cols>
  <sheetData>
    <row r="1" spans="2:6" ht="21">
      <c r="B1" s="34" t="s">
        <v>40</v>
      </c>
      <c r="C1" s="34"/>
      <c r="D1" s="34"/>
      <c r="E1" s="34"/>
      <c r="F1" s="34"/>
    </row>
    <row r="2" s="3" customFormat="1" ht="12.75">
      <c r="B2" s="4"/>
    </row>
    <row r="3" spans="1:7" s="3" customFormat="1" ht="82.5" customHeight="1">
      <c r="A3" s="36" t="s">
        <v>48</v>
      </c>
      <c r="B3" s="36"/>
      <c r="C3" s="36"/>
      <c r="D3" s="36"/>
      <c r="E3" s="36"/>
      <c r="F3" s="36"/>
      <c r="G3" s="36"/>
    </row>
    <row r="4" spans="1:7" s="2" customFormat="1" ht="12.75">
      <c r="A4" s="3"/>
      <c r="B4" s="3"/>
      <c r="C4" s="3"/>
      <c r="D4" s="3"/>
      <c r="E4" s="3"/>
      <c r="F4" s="3"/>
      <c r="G4" s="3"/>
    </row>
    <row r="5" spans="1:7" s="2" customFormat="1" ht="12.75">
      <c r="A5" s="3"/>
      <c r="B5" s="3"/>
      <c r="C5" s="3"/>
      <c r="D5" s="3"/>
      <c r="E5" s="3"/>
      <c r="F5" s="3"/>
      <c r="G5" s="3"/>
    </row>
    <row r="6" spans="1:7" s="3" customFormat="1" ht="30">
      <c r="A6" s="2"/>
      <c r="B6" s="5" t="s">
        <v>46</v>
      </c>
      <c r="C6" s="5" t="s">
        <v>0</v>
      </c>
      <c r="D6" s="5" t="s">
        <v>37</v>
      </c>
      <c r="E6" s="5" t="s">
        <v>41</v>
      </c>
      <c r="F6" s="5" t="s">
        <v>38</v>
      </c>
      <c r="G6" s="2"/>
    </row>
    <row r="7" spans="2:6" s="3" customFormat="1" ht="12.75">
      <c r="B7" s="16" t="s">
        <v>1</v>
      </c>
      <c r="C7" s="21" t="s">
        <v>2</v>
      </c>
      <c r="D7" s="8"/>
      <c r="E7" s="33"/>
      <c r="F7" s="9">
        <f>D7+(E7/100*D7)</f>
        <v>0</v>
      </c>
    </row>
    <row r="8" spans="1:7" ht="12.75">
      <c r="A8" s="3"/>
      <c r="B8" s="16" t="s">
        <v>1</v>
      </c>
      <c r="C8" s="21" t="s">
        <v>3</v>
      </c>
      <c r="D8" s="11"/>
      <c r="E8" s="33"/>
      <c r="F8" s="9">
        <f>D8+(E8/100*D8)</f>
        <v>0</v>
      </c>
      <c r="G8" s="3"/>
    </row>
    <row r="9" spans="2:6" ht="12.75">
      <c r="B9" s="16" t="s">
        <v>4</v>
      </c>
      <c r="C9" s="21" t="s">
        <v>6</v>
      </c>
      <c r="D9" s="8"/>
      <c r="E9" s="33"/>
      <c r="F9" s="9">
        <f aca="true" t="shared" si="0" ref="F9:F64">D9+(E9/100*D9)</f>
        <v>0</v>
      </c>
    </row>
    <row r="10" spans="2:6" ht="12.75">
      <c r="B10" s="16" t="s">
        <v>4</v>
      </c>
      <c r="C10" s="21" t="s">
        <v>5</v>
      </c>
      <c r="D10" s="8"/>
      <c r="E10" s="33"/>
      <c r="F10" s="9">
        <f t="shared" si="0"/>
        <v>0</v>
      </c>
    </row>
    <row r="11" spans="2:6" ht="12.75">
      <c r="B11" s="16" t="s">
        <v>4</v>
      </c>
      <c r="C11" s="21" t="s">
        <v>7</v>
      </c>
      <c r="D11" s="8"/>
      <c r="E11" s="33"/>
      <c r="F11" s="9">
        <f t="shared" si="0"/>
        <v>0</v>
      </c>
    </row>
    <row r="12" spans="2:6" ht="12.75">
      <c r="B12" s="16" t="s">
        <v>4</v>
      </c>
      <c r="C12" s="21" t="s">
        <v>8</v>
      </c>
      <c r="D12" s="8"/>
      <c r="E12" s="33"/>
      <c r="F12" s="9">
        <f t="shared" si="0"/>
        <v>0</v>
      </c>
    </row>
    <row r="13" spans="2:6" ht="12.75">
      <c r="B13" s="17" t="s">
        <v>9</v>
      </c>
      <c r="C13" s="22" t="s">
        <v>10</v>
      </c>
      <c r="D13" s="8"/>
      <c r="E13" s="33"/>
      <c r="F13" s="9">
        <f t="shared" si="0"/>
        <v>0</v>
      </c>
    </row>
    <row r="14" spans="2:6" ht="12.75">
      <c r="B14" s="18" t="s">
        <v>9</v>
      </c>
      <c r="C14" s="23" t="s">
        <v>11</v>
      </c>
      <c r="D14" s="8"/>
      <c r="E14" s="33"/>
      <c r="F14" s="9">
        <f t="shared" si="0"/>
        <v>0</v>
      </c>
    </row>
    <row r="15" spans="2:6" ht="12.75">
      <c r="B15" s="18" t="s">
        <v>9</v>
      </c>
      <c r="C15" s="24" t="s">
        <v>12</v>
      </c>
      <c r="D15" s="8"/>
      <c r="E15" s="33"/>
      <c r="F15" s="9">
        <f t="shared" si="0"/>
        <v>0</v>
      </c>
    </row>
    <row r="16" spans="2:6" ht="12.75">
      <c r="B16" s="19" t="s">
        <v>15</v>
      </c>
      <c r="C16" s="25" t="s">
        <v>16</v>
      </c>
      <c r="D16" s="8"/>
      <c r="E16" s="33"/>
      <c r="F16" s="9">
        <f t="shared" si="0"/>
        <v>0</v>
      </c>
    </row>
    <row r="17" spans="2:6" ht="12.75">
      <c r="B17" s="19" t="s">
        <v>15</v>
      </c>
      <c r="C17" s="25" t="s">
        <v>18</v>
      </c>
      <c r="D17" s="8"/>
      <c r="E17" s="33"/>
      <c r="F17" s="9">
        <f t="shared" si="0"/>
        <v>0</v>
      </c>
    </row>
    <row r="18" spans="2:6" ht="12.75">
      <c r="B18" s="19" t="s">
        <v>15</v>
      </c>
      <c r="C18" s="25" t="s">
        <v>17</v>
      </c>
      <c r="D18" s="8"/>
      <c r="E18" s="33"/>
      <c r="F18" s="9">
        <f t="shared" si="0"/>
        <v>0</v>
      </c>
    </row>
    <row r="19" spans="2:6" ht="12.75">
      <c r="B19" s="18" t="s">
        <v>14</v>
      </c>
      <c r="C19" s="24" t="s">
        <v>13</v>
      </c>
      <c r="D19" s="8"/>
      <c r="E19" s="33"/>
      <c r="F19" s="9">
        <f t="shared" si="0"/>
        <v>0</v>
      </c>
    </row>
    <row r="20" spans="2:6" ht="12.75">
      <c r="B20" s="19" t="s">
        <v>25</v>
      </c>
      <c r="C20" s="26" t="s">
        <v>26</v>
      </c>
      <c r="D20" s="8"/>
      <c r="E20" s="33"/>
      <c r="F20" s="9">
        <f t="shared" si="0"/>
        <v>0</v>
      </c>
    </row>
    <row r="21" spans="2:6" ht="12.75">
      <c r="B21" s="20" t="s">
        <v>25</v>
      </c>
      <c r="C21" s="27" t="s">
        <v>27</v>
      </c>
      <c r="D21" s="8"/>
      <c r="E21" s="33"/>
      <c r="F21" s="9">
        <f t="shared" si="0"/>
        <v>0</v>
      </c>
    </row>
    <row r="22" spans="2:6" ht="12.75">
      <c r="B22" s="17" t="s">
        <v>20</v>
      </c>
      <c r="C22" s="28" t="s">
        <v>21</v>
      </c>
      <c r="D22" s="8"/>
      <c r="E22" s="33"/>
      <c r="F22" s="9">
        <f t="shared" si="0"/>
        <v>0</v>
      </c>
    </row>
    <row r="23" spans="2:6" ht="12.75">
      <c r="B23" s="17" t="s">
        <v>20</v>
      </c>
      <c r="C23" s="28" t="s">
        <v>22</v>
      </c>
      <c r="D23" s="8"/>
      <c r="E23" s="33"/>
      <c r="F23" s="9">
        <f t="shared" si="0"/>
        <v>0</v>
      </c>
    </row>
    <row r="24" spans="2:6" ht="12.75">
      <c r="B24" s="17" t="s">
        <v>20</v>
      </c>
      <c r="C24" s="28" t="s">
        <v>23</v>
      </c>
      <c r="D24" s="8"/>
      <c r="E24" s="33"/>
      <c r="F24" s="9">
        <f t="shared" si="0"/>
        <v>0</v>
      </c>
    </row>
    <row r="25" spans="2:6" ht="12.75">
      <c r="B25" s="17" t="s">
        <v>19</v>
      </c>
      <c r="C25" s="28" t="s">
        <v>24</v>
      </c>
      <c r="D25" s="8"/>
      <c r="E25" s="33"/>
      <c r="F25" s="9">
        <f t="shared" si="0"/>
        <v>0</v>
      </c>
    </row>
    <row r="26" spans="2:6" ht="12.75">
      <c r="B26" s="16" t="s">
        <v>29</v>
      </c>
      <c r="C26" s="21" t="s">
        <v>34</v>
      </c>
      <c r="D26" s="8"/>
      <c r="E26" s="33"/>
      <c r="F26" s="9">
        <f t="shared" si="0"/>
        <v>0</v>
      </c>
    </row>
    <row r="27" spans="2:6" ht="12.75">
      <c r="B27" s="16" t="s">
        <v>29</v>
      </c>
      <c r="C27" s="21" t="s">
        <v>35</v>
      </c>
      <c r="D27" s="8"/>
      <c r="E27" s="33"/>
      <c r="F27" s="9">
        <f t="shared" si="0"/>
        <v>0</v>
      </c>
    </row>
    <row r="28" spans="2:6" ht="15.75" customHeight="1">
      <c r="B28" s="16" t="s">
        <v>28</v>
      </c>
      <c r="C28" s="21" t="s">
        <v>32</v>
      </c>
      <c r="D28" s="8"/>
      <c r="E28" s="33"/>
      <c r="F28" s="9">
        <f t="shared" si="0"/>
        <v>0</v>
      </c>
    </row>
    <row r="29" spans="2:6" ht="15.75" customHeight="1">
      <c r="B29" s="16" t="s">
        <v>28</v>
      </c>
      <c r="C29" s="21" t="s">
        <v>31</v>
      </c>
      <c r="D29" s="8"/>
      <c r="E29" s="33"/>
      <c r="F29" s="9">
        <f t="shared" si="0"/>
        <v>0</v>
      </c>
    </row>
    <row r="30" spans="2:6" ht="15.75" customHeight="1">
      <c r="B30" s="16" t="s">
        <v>28</v>
      </c>
      <c r="C30" s="21" t="s">
        <v>33</v>
      </c>
      <c r="D30" s="8"/>
      <c r="E30" s="33"/>
      <c r="F30" s="9">
        <f t="shared" si="0"/>
        <v>0</v>
      </c>
    </row>
    <row r="31" spans="2:6" ht="12.75">
      <c r="B31" s="16" t="s">
        <v>30</v>
      </c>
      <c r="C31" s="21" t="s">
        <v>36</v>
      </c>
      <c r="D31" s="8"/>
      <c r="E31" s="33"/>
      <c r="F31" s="9">
        <f t="shared" si="0"/>
        <v>0</v>
      </c>
    </row>
    <row r="32" spans="2:6" ht="12.75">
      <c r="B32" s="16" t="s">
        <v>29</v>
      </c>
      <c r="C32" s="21" t="s">
        <v>42</v>
      </c>
      <c r="D32" s="8"/>
      <c r="E32" s="33"/>
      <c r="F32" s="9">
        <f t="shared" si="0"/>
        <v>0</v>
      </c>
    </row>
    <row r="33" spans="2:6" ht="12.75">
      <c r="B33" s="16" t="s">
        <v>29</v>
      </c>
      <c r="C33" s="21" t="s">
        <v>43</v>
      </c>
      <c r="D33" s="8"/>
      <c r="E33" s="33"/>
      <c r="F33" s="9">
        <f t="shared" si="0"/>
        <v>0</v>
      </c>
    </row>
    <row r="34" spans="2:6" ht="12.75">
      <c r="B34" s="16" t="s">
        <v>29</v>
      </c>
      <c r="C34" s="21" t="s">
        <v>44</v>
      </c>
      <c r="D34" s="8"/>
      <c r="E34" s="33"/>
      <c r="F34" s="9">
        <f t="shared" si="0"/>
        <v>0</v>
      </c>
    </row>
    <row r="35" spans="2:6" ht="12.75">
      <c r="B35" s="16" t="s">
        <v>29</v>
      </c>
      <c r="C35" s="21" t="s">
        <v>45</v>
      </c>
      <c r="D35" s="8"/>
      <c r="E35" s="33"/>
      <c r="F35" s="9">
        <f t="shared" si="0"/>
        <v>0</v>
      </c>
    </row>
    <row r="36" spans="2:6" ht="12.75">
      <c r="B36" s="16" t="s">
        <v>50</v>
      </c>
      <c r="C36" s="21" t="s">
        <v>53</v>
      </c>
      <c r="D36" s="8"/>
      <c r="E36" s="33"/>
      <c r="F36" s="9">
        <f aca="true" t="shared" si="1" ref="F36:F59">D36+(E36/100*D36)</f>
        <v>0</v>
      </c>
    </row>
    <row r="37" spans="2:6" ht="12.75">
      <c r="B37" s="16" t="s">
        <v>50</v>
      </c>
      <c r="C37" s="21" t="s">
        <v>54</v>
      </c>
      <c r="D37" s="8"/>
      <c r="E37" s="33"/>
      <c r="F37" s="9">
        <f t="shared" si="1"/>
        <v>0</v>
      </c>
    </row>
    <row r="38" spans="2:6" ht="12.75">
      <c r="B38" s="16" t="s">
        <v>50</v>
      </c>
      <c r="C38" s="21" t="s">
        <v>55</v>
      </c>
      <c r="D38" s="8"/>
      <c r="E38" s="33"/>
      <c r="F38" s="9">
        <f t="shared" si="1"/>
        <v>0</v>
      </c>
    </row>
    <row r="39" spans="2:6" ht="12.75">
      <c r="B39" s="16" t="s">
        <v>50</v>
      </c>
      <c r="C39" s="21" t="s">
        <v>56</v>
      </c>
      <c r="D39" s="8"/>
      <c r="E39" s="33"/>
      <c r="F39" s="9">
        <f t="shared" si="1"/>
        <v>0</v>
      </c>
    </row>
    <row r="40" spans="2:6" ht="12.75">
      <c r="B40" s="16" t="s">
        <v>50</v>
      </c>
      <c r="C40" s="21" t="s">
        <v>57</v>
      </c>
      <c r="D40" s="8"/>
      <c r="E40" s="33"/>
      <c r="F40" s="9">
        <f t="shared" si="1"/>
        <v>0</v>
      </c>
    </row>
    <row r="41" spans="2:6" ht="14.25" customHeight="1">
      <c r="B41" s="16" t="s">
        <v>50</v>
      </c>
      <c r="C41" s="21" t="s">
        <v>58</v>
      </c>
      <c r="D41" s="8"/>
      <c r="E41" s="33"/>
      <c r="F41" s="9">
        <f t="shared" si="1"/>
        <v>0</v>
      </c>
    </row>
    <row r="42" spans="2:6" ht="14.25" customHeight="1">
      <c r="B42" s="16" t="s">
        <v>51</v>
      </c>
      <c r="C42" s="21" t="s">
        <v>59</v>
      </c>
      <c r="D42" s="8"/>
      <c r="E42" s="33"/>
      <c r="F42" s="9">
        <f t="shared" si="1"/>
        <v>0</v>
      </c>
    </row>
    <row r="43" spans="2:6" ht="14.25" customHeight="1">
      <c r="B43" s="16" t="s">
        <v>52</v>
      </c>
      <c r="C43" s="31" t="s">
        <v>60</v>
      </c>
      <c r="D43" s="11"/>
      <c r="E43" s="33"/>
      <c r="F43" s="32">
        <f t="shared" si="1"/>
        <v>0</v>
      </c>
    </row>
    <row r="44" spans="2:6" ht="12.75">
      <c r="B44" s="16" t="s">
        <v>50</v>
      </c>
      <c r="C44" s="21" t="s">
        <v>61</v>
      </c>
      <c r="D44" s="11"/>
      <c r="E44" s="33"/>
      <c r="F44" s="9">
        <f t="shared" si="1"/>
        <v>0</v>
      </c>
    </row>
    <row r="45" spans="2:6" ht="12.75">
      <c r="B45" s="16" t="s">
        <v>50</v>
      </c>
      <c r="C45" s="21" t="s">
        <v>62</v>
      </c>
      <c r="D45" s="11"/>
      <c r="E45" s="33"/>
      <c r="F45" s="9">
        <f t="shared" si="1"/>
        <v>0</v>
      </c>
    </row>
    <row r="46" spans="2:6" ht="12.75">
      <c r="B46" s="16" t="s">
        <v>50</v>
      </c>
      <c r="C46" s="21" t="s">
        <v>63</v>
      </c>
      <c r="D46" s="11"/>
      <c r="E46" s="33"/>
      <c r="F46" s="9">
        <f t="shared" si="1"/>
        <v>0</v>
      </c>
    </row>
    <row r="47" spans="2:6" ht="12.75">
      <c r="B47" s="16" t="s">
        <v>50</v>
      </c>
      <c r="C47" s="21" t="s">
        <v>64</v>
      </c>
      <c r="D47" s="11"/>
      <c r="E47" s="33"/>
      <c r="F47" s="9">
        <f t="shared" si="1"/>
        <v>0</v>
      </c>
    </row>
    <row r="48" spans="2:6" ht="12.75">
      <c r="B48" s="16" t="s">
        <v>50</v>
      </c>
      <c r="C48" s="21" t="s">
        <v>65</v>
      </c>
      <c r="D48" s="11"/>
      <c r="E48" s="33"/>
      <c r="F48" s="9">
        <f t="shared" si="1"/>
        <v>0</v>
      </c>
    </row>
    <row r="49" spans="2:6" ht="12.75">
      <c r="B49" s="16" t="s">
        <v>50</v>
      </c>
      <c r="C49" s="21" t="s">
        <v>66</v>
      </c>
      <c r="D49" s="11"/>
      <c r="E49" s="33"/>
      <c r="F49" s="9">
        <f t="shared" si="1"/>
        <v>0</v>
      </c>
    </row>
    <row r="50" spans="2:6" ht="12.75">
      <c r="B50" s="16" t="s">
        <v>50</v>
      </c>
      <c r="C50" s="21" t="s">
        <v>67</v>
      </c>
      <c r="D50" s="11"/>
      <c r="E50" s="33"/>
      <c r="F50" s="9">
        <f t="shared" si="1"/>
        <v>0</v>
      </c>
    </row>
    <row r="51" spans="2:6" ht="12.75">
      <c r="B51" s="16" t="s">
        <v>50</v>
      </c>
      <c r="C51" s="21" t="s">
        <v>68</v>
      </c>
      <c r="D51" s="11"/>
      <c r="E51" s="33"/>
      <c r="F51" s="9">
        <f t="shared" si="1"/>
        <v>0</v>
      </c>
    </row>
    <row r="52" spans="2:6" ht="12.75">
      <c r="B52" s="16" t="s">
        <v>50</v>
      </c>
      <c r="C52" s="21" t="s">
        <v>69</v>
      </c>
      <c r="D52" s="11"/>
      <c r="E52" s="33"/>
      <c r="F52" s="9">
        <f t="shared" si="1"/>
        <v>0</v>
      </c>
    </row>
    <row r="53" spans="2:6" ht="12.75">
      <c r="B53" s="16" t="s">
        <v>50</v>
      </c>
      <c r="C53" s="21" t="s">
        <v>70</v>
      </c>
      <c r="D53" s="11"/>
      <c r="E53" s="33"/>
      <c r="F53" s="9">
        <f t="shared" si="1"/>
        <v>0</v>
      </c>
    </row>
    <row r="54" spans="2:6" ht="12.75">
      <c r="B54" s="16" t="s">
        <v>50</v>
      </c>
      <c r="C54" s="21" t="s">
        <v>71</v>
      </c>
      <c r="D54" s="11"/>
      <c r="E54" s="33"/>
      <c r="F54" s="9">
        <f t="shared" si="1"/>
        <v>0</v>
      </c>
    </row>
    <row r="55" spans="2:6" ht="12.75">
      <c r="B55" s="16" t="s">
        <v>50</v>
      </c>
      <c r="C55" s="21" t="s">
        <v>72</v>
      </c>
      <c r="D55" s="11"/>
      <c r="E55" s="33"/>
      <c r="F55" s="9">
        <f t="shared" si="1"/>
        <v>0</v>
      </c>
    </row>
    <row r="56" spans="2:6" ht="12.75">
      <c r="B56" s="16" t="s">
        <v>50</v>
      </c>
      <c r="C56" s="21" t="s">
        <v>73</v>
      </c>
      <c r="D56" s="11"/>
      <c r="E56" s="33"/>
      <c r="F56" s="9">
        <f t="shared" si="1"/>
        <v>0</v>
      </c>
    </row>
    <row r="57" spans="2:6" ht="12.75">
      <c r="B57" s="16" t="s">
        <v>50</v>
      </c>
      <c r="C57" s="21" t="s">
        <v>74</v>
      </c>
      <c r="D57" s="11"/>
      <c r="E57" s="33"/>
      <c r="F57" s="9">
        <f t="shared" si="1"/>
        <v>0</v>
      </c>
    </row>
    <row r="58" spans="2:6" ht="12.75">
      <c r="B58" s="16" t="s">
        <v>50</v>
      </c>
      <c r="C58" s="21" t="s">
        <v>75</v>
      </c>
      <c r="D58" s="11"/>
      <c r="E58" s="33"/>
      <c r="F58" s="9">
        <f t="shared" si="1"/>
        <v>0</v>
      </c>
    </row>
    <row r="59" spans="2:6" ht="12.75">
      <c r="B59" s="16" t="s">
        <v>50</v>
      </c>
      <c r="C59" s="21" t="s">
        <v>76</v>
      </c>
      <c r="D59" s="11"/>
      <c r="E59" s="33"/>
      <c r="F59" s="9">
        <f t="shared" si="1"/>
        <v>0</v>
      </c>
    </row>
    <row r="60" spans="2:6" ht="15.75" customHeight="1">
      <c r="B60" s="16" t="s">
        <v>50</v>
      </c>
      <c r="C60" s="21" t="s">
        <v>77</v>
      </c>
      <c r="D60" s="11"/>
      <c r="E60" s="33"/>
      <c r="F60" s="9">
        <f t="shared" si="0"/>
        <v>0</v>
      </c>
    </row>
    <row r="61" spans="2:6" ht="30">
      <c r="B61" s="5" t="s">
        <v>47</v>
      </c>
      <c r="C61" s="5" t="s">
        <v>49</v>
      </c>
      <c r="D61" s="5" t="s">
        <v>37</v>
      </c>
      <c r="E61" s="5" t="s">
        <v>41</v>
      </c>
      <c r="F61" s="5" t="s">
        <v>38</v>
      </c>
    </row>
    <row r="62" spans="2:6" ht="57.75" customHeight="1">
      <c r="B62" s="29" t="s">
        <v>78</v>
      </c>
      <c r="C62" s="30" t="s">
        <v>81</v>
      </c>
      <c r="D62" s="11"/>
      <c r="E62" s="33"/>
      <c r="F62" s="9">
        <f>D62+(E62/100*D62)</f>
        <v>0</v>
      </c>
    </row>
    <row r="63" spans="2:6" ht="55.5" customHeight="1">
      <c r="B63" s="29" t="s">
        <v>79</v>
      </c>
      <c r="C63" s="30" t="s">
        <v>82</v>
      </c>
      <c r="D63" s="11"/>
      <c r="E63" s="33"/>
      <c r="F63" s="9">
        <f>D63+(E63/100*D63)</f>
        <v>0</v>
      </c>
    </row>
    <row r="64" spans="2:6" ht="57" customHeight="1" thickBot="1">
      <c r="B64" s="29" t="s">
        <v>80</v>
      </c>
      <c r="C64" s="30" t="s">
        <v>83</v>
      </c>
      <c r="D64" s="11"/>
      <c r="E64" s="10"/>
      <c r="F64" s="9">
        <f t="shared" si="0"/>
        <v>0</v>
      </c>
    </row>
    <row r="65" spans="2:6" ht="14.45" customHeight="1">
      <c r="B65" s="37" t="s">
        <v>39</v>
      </c>
      <c r="C65" s="38"/>
      <c r="D65" s="43">
        <f>SUM(D7:D64)</f>
        <v>0</v>
      </c>
      <c r="E65" s="13"/>
      <c r="F65" s="46">
        <f>SUM(F7:F64)</f>
        <v>0</v>
      </c>
    </row>
    <row r="66" spans="2:6" ht="12.75">
      <c r="B66" s="39"/>
      <c r="C66" s="40"/>
      <c r="D66" s="44"/>
      <c r="E66" s="14"/>
      <c r="F66" s="47"/>
    </row>
    <row r="67" spans="2:6" ht="12.75">
      <c r="B67" s="41"/>
      <c r="C67" s="42"/>
      <c r="D67" s="45"/>
      <c r="E67" s="15"/>
      <c r="F67" s="48"/>
    </row>
    <row r="68" spans="2:6" ht="12.75">
      <c r="B68" s="12"/>
      <c r="C68" s="6"/>
      <c r="D68" s="6"/>
      <c r="E68" s="6"/>
      <c r="F68" s="7"/>
    </row>
    <row r="69" spans="2:6" ht="15" customHeight="1">
      <c r="B69" s="35"/>
      <c r="C69" s="35"/>
      <c r="D69" s="35"/>
      <c r="E69" s="35"/>
      <c r="F69" s="35"/>
    </row>
    <row r="70" spans="2:6" ht="12.75">
      <c r="B70" s="35"/>
      <c r="C70" s="35"/>
      <c r="D70" s="35"/>
      <c r="E70" s="35"/>
      <c r="F70" s="35"/>
    </row>
    <row r="71" spans="2:6" ht="12.75">
      <c r="B71" s="35"/>
      <c r="C71" s="35"/>
      <c r="D71" s="35"/>
      <c r="E71" s="35"/>
      <c r="F71" s="35"/>
    </row>
  </sheetData>
  <sheetProtection password="CD5E" sheet="1" objects="1" scenarios="1"/>
  <protectedRanges>
    <protectedRange sqref="D7:E60 D62:E64" name="Oblast1"/>
  </protectedRanges>
  <mergeCells count="6">
    <mergeCell ref="B1:F1"/>
    <mergeCell ref="B69:F71"/>
    <mergeCell ref="A3:G3"/>
    <mergeCell ref="B65:C67"/>
    <mergeCell ref="D65:D67"/>
    <mergeCell ref="F65:F6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2018-09-18T06:04:04Z</dcterms:created>
  <dcterms:modified xsi:type="dcterms:W3CDTF">2020-09-25T06:57:42Z</dcterms:modified>
  <cp:category/>
  <cp:version/>
  <cp:contentType/>
  <cp:contentStatus/>
</cp:coreProperties>
</file>