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437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<sst xmlns="http://schemas.openxmlformats.org/spreadsheetml/2006/main" count="29" uniqueCount="29">
  <si>
    <t>Typ spotřebního materiálu</t>
  </si>
  <si>
    <t>označení / přesný popis</t>
  </si>
  <si>
    <t>počet stran (životnost / cyklus)</t>
  </si>
  <si>
    <t>Developer, stěrky</t>
  </si>
  <si>
    <t>Optický válec</t>
  </si>
  <si>
    <t>Fixační jednotka</t>
  </si>
  <si>
    <t>Přenosový pás</t>
  </si>
  <si>
    <t>Odpadní nádobka</t>
  </si>
  <si>
    <t>Separační mech.</t>
  </si>
  <si>
    <t>Oddělovací válec</t>
  </si>
  <si>
    <t>Maintenance kit</t>
  </si>
  <si>
    <t>Jiné 1</t>
  </si>
  <si>
    <t>Jiné 2</t>
  </si>
  <si>
    <t>Jiné 3</t>
  </si>
  <si>
    <t>Jiné 4</t>
  </si>
  <si>
    <t>Jiné 5</t>
  </si>
  <si>
    <t>Jiné 6</t>
  </si>
  <si>
    <t>Dodavatel vyplní hodnoty jen u spotřebního matriálu, který odpovídá jeho nabízenému kopírovacímu stroji, případně spotřební materiál upřesní ve sloupci "označení / přesný popis".</t>
  </si>
  <si>
    <t>V případě, že nabízený kopírovací stroj některý spotřební materiál nepoužívá nebo je již obsažen v Maintenance kitu dodavatel přislušný řádek ponechá nevyplněný nebo uvede číselnou hodnotu nula.</t>
  </si>
  <si>
    <t>V případě, že nabízený kopírovací stroj používá i jiný materiál než je v tabulce předepsán, dodavatel je povinen ho do tabulky doplnit na řádek "Jiné 1 až Jiné 6".</t>
  </si>
  <si>
    <t>Originální černý toner 70%</t>
  </si>
  <si>
    <t>Originální toner modrý 10%</t>
  </si>
  <si>
    <t>Originální toner červený 10%</t>
  </si>
  <si>
    <t>Originální toner žlutý 10%</t>
  </si>
  <si>
    <t>Dodavatel vyplní všechna žlutě podbarvená pole této přílohy. Šedě označená pole jsou vypočítána automaticky a slouží pouze pro účely hodnocení nabídek ve výběrovém řízení. Dodavatel není oprávněn měnit výpočtový vzorec.</t>
  </si>
  <si>
    <t>Výpočet nákladů na tisk 1.000 stran A4 při 5 % pokrytí</t>
  </si>
  <si>
    <t>cena za 1.000 stran A4 v Kč s DPH</t>
  </si>
  <si>
    <t>cena za 1 ks v Kč s DPH</t>
  </si>
  <si>
    <t xml:space="preserve">Náklady na tisk 1.000 stran A4 při 5 % pokrytí v Kč s DPH: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</si>
</sst>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5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 topLeftCell="A1">
      <selection activeCell="H5" sqref="H5"/>
    </sheetView>
  </sheetViews>
  <sheetFormatPr defaultColWidth="9.140625" defaultRowHeight="15"/>
  <cols>
    <col min="1" max="1" width="24.8515625" style="0" customWidth="1"/>
    <col min="2" max="2" width="56.140625" style="0" customWidth="1"/>
    <col min="3" max="3" width="17.57421875" style="0" customWidth="1"/>
    <col min="4" max="4" width="18.57421875" style="0" customWidth="1"/>
    <col min="5" max="5" width="18.140625" style="0" customWidth="1"/>
    <col min="6" max="6" width="2.57421875" style="0" customWidth="1"/>
  </cols>
  <sheetData>
    <row r="1" spans="1:5" ht="15.75">
      <c r="A1" s="16" t="s">
        <v>25</v>
      </c>
      <c r="B1" s="16"/>
      <c r="C1" s="16"/>
      <c r="D1" s="16"/>
      <c r="E1" s="16"/>
    </row>
    <row r="2" spans="1:5" ht="9" customHeight="1">
      <c r="A2" s="2"/>
      <c r="B2" s="2"/>
      <c r="C2" s="2"/>
      <c r="D2" s="2"/>
      <c r="E2" s="2"/>
    </row>
    <row r="3" spans="1:5" ht="30" customHeight="1">
      <c r="A3" s="17" t="s">
        <v>24</v>
      </c>
      <c r="B3" s="17"/>
      <c r="C3" s="17"/>
      <c r="D3" s="17"/>
      <c r="E3" s="17"/>
    </row>
    <row r="4" spans="1:5" ht="30" customHeight="1">
      <c r="A4" s="17" t="s">
        <v>17</v>
      </c>
      <c r="B4" s="17"/>
      <c r="C4" s="17"/>
      <c r="D4" s="17"/>
      <c r="E4" s="17"/>
    </row>
    <row r="5" spans="1:5" s="1" customFormat="1" ht="30" customHeight="1">
      <c r="A5" s="17" t="s">
        <v>18</v>
      </c>
      <c r="B5" s="17"/>
      <c r="C5" s="17"/>
      <c r="D5" s="17"/>
      <c r="E5" s="17"/>
    </row>
    <row r="6" spans="1:5" s="1" customFormat="1" ht="30" customHeight="1">
      <c r="A6" s="17" t="s">
        <v>19</v>
      </c>
      <c r="B6" s="17"/>
      <c r="C6" s="17"/>
      <c r="D6" s="17"/>
      <c r="E6" s="17"/>
    </row>
    <row r="7" spans="1:5" ht="15">
      <c r="A7" s="3"/>
      <c r="B7" s="3"/>
      <c r="C7" s="3"/>
      <c r="D7" s="3"/>
      <c r="E7" s="3"/>
    </row>
    <row r="8" spans="1:5" ht="38.25">
      <c r="A8" s="4" t="s">
        <v>0</v>
      </c>
      <c r="B8" s="4" t="s">
        <v>1</v>
      </c>
      <c r="C8" s="4" t="s">
        <v>27</v>
      </c>
      <c r="D8" s="4" t="s">
        <v>2</v>
      </c>
      <c r="E8" s="4" t="s">
        <v>26</v>
      </c>
    </row>
    <row r="9" spans="1:5" ht="15" customHeight="1">
      <c r="A9" s="5" t="s">
        <v>20</v>
      </c>
      <c r="B9" s="14"/>
      <c r="C9" s="13"/>
      <c r="D9" s="12"/>
      <c r="E9" s="9">
        <f>IF(C9=0,0,C9/D9*700)</f>
        <v>0</v>
      </c>
    </row>
    <row r="10" spans="1:5" ht="15">
      <c r="A10" s="5" t="s">
        <v>21</v>
      </c>
      <c r="B10" s="14"/>
      <c r="C10" s="13"/>
      <c r="D10" s="12"/>
      <c r="E10" s="9">
        <f>IF(C10=0,0,C10/D10*100)</f>
        <v>0</v>
      </c>
    </row>
    <row r="11" spans="1:5" ht="15" customHeight="1">
      <c r="A11" s="5" t="s">
        <v>22</v>
      </c>
      <c r="B11" s="14"/>
      <c r="C11" s="13"/>
      <c r="D11" s="12"/>
      <c r="E11" s="9">
        <f aca="true" t="shared" si="0" ref="E11:E12">IF(C11=0,0,C11/D11*100)</f>
        <v>0</v>
      </c>
    </row>
    <row r="12" spans="1:5" ht="15">
      <c r="A12" s="5" t="s">
        <v>23</v>
      </c>
      <c r="B12" s="14"/>
      <c r="C12" s="13"/>
      <c r="D12" s="12"/>
      <c r="E12" s="9">
        <f t="shared" si="0"/>
        <v>0</v>
      </c>
    </row>
    <row r="13" spans="1:5" ht="15">
      <c r="A13" s="5" t="s">
        <v>3</v>
      </c>
      <c r="B13" s="14"/>
      <c r="C13" s="13"/>
      <c r="D13" s="12"/>
      <c r="E13" s="9">
        <f aca="true" t="shared" si="1" ref="E13:E26">IF(C13=0,0,C13/D13*1000)</f>
        <v>0</v>
      </c>
    </row>
    <row r="14" spans="1:5" ht="15">
      <c r="A14" s="5" t="s">
        <v>4</v>
      </c>
      <c r="B14" s="14"/>
      <c r="C14" s="13"/>
      <c r="D14" s="12"/>
      <c r="E14" s="9">
        <f t="shared" si="1"/>
        <v>0</v>
      </c>
    </row>
    <row r="15" spans="1:5" ht="15">
      <c r="A15" s="5" t="s">
        <v>5</v>
      </c>
      <c r="B15" s="14"/>
      <c r="C15" s="13"/>
      <c r="D15" s="12"/>
      <c r="E15" s="9">
        <f t="shared" si="1"/>
        <v>0</v>
      </c>
    </row>
    <row r="16" spans="1:5" ht="15">
      <c r="A16" s="5" t="s">
        <v>6</v>
      </c>
      <c r="B16" s="14"/>
      <c r="C16" s="13"/>
      <c r="D16" s="12"/>
      <c r="E16" s="9">
        <f t="shared" si="1"/>
        <v>0</v>
      </c>
    </row>
    <row r="17" spans="1:5" ht="15">
      <c r="A17" s="5" t="s">
        <v>7</v>
      </c>
      <c r="B17" s="14"/>
      <c r="C17" s="13"/>
      <c r="D17" s="12"/>
      <c r="E17" s="9">
        <f t="shared" si="1"/>
        <v>0</v>
      </c>
    </row>
    <row r="18" spans="1:5" ht="15">
      <c r="A18" s="5" t="s">
        <v>8</v>
      </c>
      <c r="B18" s="14"/>
      <c r="C18" s="13"/>
      <c r="D18" s="12"/>
      <c r="E18" s="9">
        <f t="shared" si="1"/>
        <v>0</v>
      </c>
    </row>
    <row r="19" spans="1:5" ht="15">
      <c r="A19" s="5" t="s">
        <v>9</v>
      </c>
      <c r="B19" s="14"/>
      <c r="C19" s="13"/>
      <c r="D19" s="12"/>
      <c r="E19" s="9">
        <f t="shared" si="1"/>
        <v>0</v>
      </c>
    </row>
    <row r="20" spans="1:5" ht="15">
      <c r="A20" s="5" t="s">
        <v>10</v>
      </c>
      <c r="B20" s="14"/>
      <c r="C20" s="13"/>
      <c r="D20" s="12"/>
      <c r="E20" s="9">
        <f t="shared" si="1"/>
        <v>0</v>
      </c>
    </row>
    <row r="21" spans="1:5" ht="15">
      <c r="A21" s="5" t="s">
        <v>11</v>
      </c>
      <c r="B21" s="6"/>
      <c r="C21" s="7"/>
      <c r="D21" s="8"/>
      <c r="E21" s="9">
        <f t="shared" si="1"/>
        <v>0</v>
      </c>
    </row>
    <row r="22" spans="1:5" ht="15">
      <c r="A22" s="5" t="s">
        <v>12</v>
      </c>
      <c r="B22" s="6"/>
      <c r="C22" s="7"/>
      <c r="D22" s="8"/>
      <c r="E22" s="9">
        <f t="shared" si="1"/>
        <v>0</v>
      </c>
    </row>
    <row r="23" spans="1:5" ht="15">
      <c r="A23" s="5" t="s">
        <v>13</v>
      </c>
      <c r="B23" s="6"/>
      <c r="C23" s="7"/>
      <c r="D23" s="8"/>
      <c r="E23" s="9">
        <f t="shared" si="1"/>
        <v>0</v>
      </c>
    </row>
    <row r="24" spans="1:5" ht="15">
      <c r="A24" s="5" t="s">
        <v>14</v>
      </c>
      <c r="B24" s="6"/>
      <c r="C24" s="7"/>
      <c r="D24" s="8"/>
      <c r="E24" s="9">
        <f t="shared" si="1"/>
        <v>0</v>
      </c>
    </row>
    <row r="25" spans="1:5" ht="15">
      <c r="A25" s="5" t="s">
        <v>15</v>
      </c>
      <c r="B25" s="6"/>
      <c r="C25" s="7"/>
      <c r="D25" s="8"/>
      <c r="E25" s="9">
        <f t="shared" si="1"/>
        <v>0</v>
      </c>
    </row>
    <row r="26" spans="1:5" ht="15">
      <c r="A26" s="5" t="s">
        <v>16</v>
      </c>
      <c r="B26" s="6"/>
      <c r="C26" s="7"/>
      <c r="D26" s="8"/>
      <c r="E26" s="9">
        <f t="shared" si="1"/>
        <v>0</v>
      </c>
    </row>
    <row r="27" spans="1:5" ht="15">
      <c r="A27" s="3"/>
      <c r="B27" s="3"/>
      <c r="C27" s="3"/>
      <c r="D27" s="3"/>
      <c r="E27" s="10"/>
    </row>
    <row r="28" spans="1:5" ht="15">
      <c r="A28" s="15" t="s">
        <v>28</v>
      </c>
      <c r="B28" s="15"/>
      <c r="C28" s="15"/>
      <c r="D28" s="15"/>
      <c r="E28" s="11">
        <f>SUM(E9:E26)</f>
        <v>0</v>
      </c>
    </row>
  </sheetData>
  <sheetProtection algorithmName="SHA-512" hashValue="iqIzwFAFqisA4v9zpoe+0/UsJ7cnkMDcmGjx9EY124Ue2q/nmTR8nKaield40Dp6rZnQVebjatCTSoTY3MDUnA==" saltValue="ujGdy5T5oPELp3/zivTsEw==" spinCount="100000" sheet="1" objects="1" scenarios="1"/>
  <protectedRanges>
    <protectedRange sqref="B9:D26" name="Oblast1"/>
  </protectedRanges>
  <mergeCells count="6">
    <mergeCell ref="A28:D28"/>
    <mergeCell ref="A1:E1"/>
    <mergeCell ref="A3:E3"/>
    <mergeCell ref="A4:E4"/>
    <mergeCell ref="A5:E5"/>
    <mergeCell ref="A6:E6"/>
  </mergeCells>
  <printOptions/>
  <pageMargins left="0.25" right="0.25" top="0.75" bottom="0.75" header="0.3" footer="0.3"/>
  <pageSetup fitToHeight="1" fitToWidth="1" horizontalDpi="600" verticalDpi="600" orientation="landscape" paperSize="9" r:id="rId1"/>
  <headerFooter>
    <oddHeader>&amp;RPříloha F – Vzor výpočtu nákladů na tisk 1000 stran A4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Pavel Dyntera Smékal</cp:lastModifiedBy>
  <cp:lastPrinted>2019-08-26T11:04:32Z</cp:lastPrinted>
  <dcterms:created xsi:type="dcterms:W3CDTF">2018-11-01T17:11:33Z</dcterms:created>
  <dcterms:modified xsi:type="dcterms:W3CDTF">2019-08-26T11:04:37Z</dcterms:modified>
  <cp:category/>
  <cp:version/>
  <cp:contentType/>
  <cp:contentStatus/>
</cp:coreProperties>
</file>