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<sst xmlns="http://schemas.openxmlformats.org/spreadsheetml/2006/main" count="21" uniqueCount="21">
  <si>
    <t xml:space="preserve">Dodavatel vyplní všechna žlutě podbarvená pole této přílohy. Šedě označená pole jsou vypočítána automaticky a slouží pouze pro účely hodnocení nabídek v zadávacím řízení.  </t>
  </si>
  <si>
    <t>Počet ks</t>
  </si>
  <si>
    <t>Pol.</t>
  </si>
  <si>
    <t>Popis</t>
  </si>
  <si>
    <t>Jednotková cena</t>
  </si>
  <si>
    <t>Částka</t>
  </si>
  <si>
    <t>Celková nabídková cena</t>
  </si>
  <si>
    <t>DPH (21%)</t>
  </si>
  <si>
    <t>Podpora 1ks zařízení Dell PowerEdge Blade Enclosure M10010e pro období:                          - od 31. 7. 2018 do 30. 7. 2019 SN: 3K3QS62                                              SERVICE LEVEL DESC:                                    PROSUPPORT AND 4HR MISSION CRITICAL</t>
  </si>
  <si>
    <t>Podpora 3ks zařízení Dell PowerEdge m630 pro období:                                                                - od 31. 7. 2018 do 30. 7. 2019 SN: 3KJSS62                                                             - od 31. 7. 2018 do 30. 7. 2019 SN: 3KKRS62                                                            - od 31. 7. 2018 do 30. 7. 2019 SN: 3KLLS62                                                         SERVICE LEVEL DESC:                          PROSUPPORT AND 4HR MISSION CRITICAL</t>
  </si>
  <si>
    <t>Podpora pro 2ks zařízení Dell Force10 MXL Blade pro období:                                                     - od 31. 7. 2018 do 30. 7. 2019 SN: 3K9LS62      - od 31. 7. 2018 do 30. 7. 2019 SN: 3KBNS62     SERVICE LEVEL DESC:                                                  PROSUPPORT AND 4HR MISSION CRITICAL</t>
  </si>
  <si>
    <t>Podpora pro 2ks zařízení Dell EqualLogic PS M4110 pro období:                                                   - od 3. 8. 2018 do 2. 8. 2019 SN: 3CQLS62            - od 3. 8. 2018 do 2. 8. 2019 SN: 3CLLS62         SERVICE LEVEL DESC:                                                  PROSUPPORT AND 4HR MISSION CRITICAL</t>
  </si>
  <si>
    <t>Celková nabídková cena včetně DPH</t>
  </si>
  <si>
    <t>Podpora 2ks zařízení Dell PowerConnect M8024-K pro období:                                                    - od 31. 7. 2018 do 30. 7. 2019 SN: 3JWTS62                                                             - od 31. 7. 2018 do 30. 7. 2019 SN: 3K1QS62                                                                                                                SERVICE LEVEL DESC:                           PROSUPPORT AND 4HR MISSION CRITICAL</t>
  </si>
  <si>
    <t xml:space="preserve">Podpora 2 ks zařízení Dell PE R720 pro období:
- od 11.7.2018 do 10.7.2019 SN: FJR4422
- od 11.7.2018 do 10.7.2019 SN: CJR4422
SERVICE LEVEL DESC:
PROSUPPORT AND NEXT BUSINESS DAY ON-SITE SERVICE </t>
  </si>
  <si>
    <t xml:space="preserve">Podpora 2 ks zařízení Dell PE R220 pro období:
- od 13.8.2018 do 12.8.2019 SN: 4WWJD22
- od 13.8.2018 do 12.8.2019 SN: 6RWJD22
SERVICE LEVEL DESC:
BASIC WARRANTY - NEXT BUSINESS DAY </t>
  </si>
  <si>
    <t>Podpora 1 ks zařízení Equallogic PS6100X pro období:
- od 18.7.2018 do 17.7.2019 SN: HPR1422
SERVICE LEVEL DESC:
PROSUPPORT AND NEXT BUSINESS DAY ON-SITE SERVICE</t>
  </si>
  <si>
    <t>Celková nabídková cena nesmí přesáhnout 607.000 Kč bez DPH.</t>
  </si>
  <si>
    <t xml:space="preserve">Podpora 2 ks zařízení Dell PE R420 pro období:
- od 27.3.2018 do 26.3.2019 SN: BKKC8X1
- od 27.3.2018 do 26.3.2019 SN: 2KKC8X1
SERVICE LEVEL DESC:
PROSUPPORT AND NEXT BUSINESS DAY ON-SITE SERVICE </t>
  </si>
  <si>
    <t>Podpora 2 ks zařízení Dell PE R320 pro období:
- od 7.8.2018 do 6.8.2019 SN: 2HYBD22
- od 7.8.2018 do 6.8.2019 SN: JGYBD22
SERVICE LEVEL DESC:
BASIC WARRANTY - NEXT BUSINESS DAY</t>
  </si>
  <si>
    <t>Příloha B Výzvy -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</si>
</sst>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24993999302387238"/>
      </bottom>
    </border>
    <border>
      <left/>
      <right style="thin">
        <color theme="0" tint="-0.24993999302387238"/>
      </right>
      <top/>
      <bottom style="hair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4" fontId="3" fillId="2" borderId="1" xfId="0" applyNumberFormat="1" applyFont="1" applyFill="1" applyBorder="1" applyAlignment="1">
      <alignment wrapText="1"/>
    </xf>
    <xf numFmtId="4" fontId="3" fillId="2" borderId="2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/>
    <xf numFmtId="164" fontId="1" fillId="3" borderId="3" xfId="0" applyNumberFormat="1" applyFont="1" applyFill="1" applyBorder="1" applyAlignment="1" applyProtection="1">
      <alignment vertical="center"/>
      <protection hidden="1"/>
    </xf>
    <xf numFmtId="1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Protection="1">
      <protection hidden="1"/>
    </xf>
    <xf numFmtId="4" fontId="1" fillId="2" borderId="3" xfId="0" applyNumberFormat="1" applyFont="1" applyFill="1" applyBorder="1" applyAlignment="1" applyProtection="1">
      <alignment vertical="center" wrapText="1"/>
      <protection hidden="1"/>
    </xf>
    <xf numFmtId="3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wrapText="1"/>
      <protection hidden="1"/>
    </xf>
    <xf numFmtId="0" fontId="5" fillId="4" borderId="3" xfId="0" applyFont="1" applyFill="1" applyBorder="1" applyAlignment="1" applyProtection="1">
      <alignment horizontal="left" vertical="center"/>
      <protection hidden="1"/>
    </xf>
    <xf numFmtId="0" fontId="6" fillId="4" borderId="4" xfId="0" applyFont="1" applyFill="1" applyBorder="1" applyAlignment="1" applyProtection="1">
      <alignment vertical="center"/>
      <protection hidden="1"/>
    </xf>
    <xf numFmtId="0" fontId="6" fillId="4" borderId="5" xfId="0" applyFont="1" applyFill="1" applyBorder="1" applyAlignment="1" applyProtection="1">
      <alignment vertical="center"/>
      <protection hidden="1"/>
    </xf>
    <xf numFmtId="0" fontId="6" fillId="4" borderId="6" xfId="0" applyFont="1" applyFill="1" applyBorder="1" applyAlignment="1" applyProtection="1">
      <alignment vertical="center"/>
      <protection hidden="1"/>
    </xf>
    <xf numFmtId="164" fontId="1" fillId="5" borderId="3" xfId="0" applyNumberFormat="1" applyFont="1" applyFill="1" applyBorder="1" applyAlignment="1" applyProtection="1">
      <alignment/>
      <protection locked="0"/>
    </xf>
    <xf numFmtId="164" fontId="1" fillId="5" borderId="3" xfId="0" applyNumberFormat="1" applyFont="1" applyFill="1" applyBorder="1" applyAlignment="1" applyProtection="1">
      <alignment wrapText="1"/>
      <protection locked="0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3" borderId="3" xfId="0" applyNumberFormat="1" applyFont="1" applyFill="1" applyBorder="1" applyAlignment="1" applyProtection="1">
      <alignment horizontal="right" vertical="center"/>
      <protection hidden="1"/>
    </xf>
    <xf numFmtId="0" fontId="5" fillId="4" borderId="3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4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F9" sqref="F9"/>
    </sheetView>
  </sheetViews>
  <sheetFormatPr defaultColWidth="9.140625" defaultRowHeight="15"/>
  <cols>
    <col min="1" max="1" width="4.8515625" style="0" customWidth="1"/>
    <col min="2" max="2" width="4.421875" style="0" customWidth="1"/>
    <col min="3" max="3" width="41.140625" style="0" customWidth="1"/>
    <col min="4" max="4" width="8.140625" style="0" customWidth="1"/>
    <col min="5" max="6" width="18.7109375" style="0" customWidth="1"/>
  </cols>
  <sheetData>
    <row r="1" spans="1:6" ht="15">
      <c r="A1" s="21" t="s">
        <v>20</v>
      </c>
      <c r="B1" s="22"/>
      <c r="C1" s="22"/>
      <c r="D1" s="22"/>
      <c r="E1" s="22"/>
      <c r="F1" s="22"/>
    </row>
    <row r="2" spans="1:6" ht="20.25" customHeight="1">
      <c r="A2" s="22"/>
      <c r="B2" s="22"/>
      <c r="C2" s="22"/>
      <c r="D2" s="22"/>
      <c r="E2" s="22"/>
      <c r="F2" s="22"/>
    </row>
    <row r="3" spans="1:6" ht="20.25">
      <c r="A3" s="4"/>
      <c r="B3" s="4"/>
      <c r="C3" s="4"/>
      <c r="D3" s="5"/>
      <c r="E3" s="5"/>
      <c r="F3" s="5"/>
    </row>
    <row r="4" spans="1:6" ht="15" customHeight="1">
      <c r="A4" s="30" t="s">
        <v>0</v>
      </c>
      <c r="B4" s="30"/>
      <c r="C4" s="30"/>
      <c r="D4" s="30"/>
      <c r="E4" s="30"/>
      <c r="F4" s="30"/>
    </row>
    <row r="5" spans="1:6" ht="15">
      <c r="A5" s="31"/>
      <c r="B5" s="31"/>
      <c r="C5" s="31"/>
      <c r="D5" s="31"/>
      <c r="E5" s="31"/>
      <c r="F5" s="31"/>
    </row>
    <row r="6" spans="1:6" ht="15">
      <c r="A6" s="3"/>
      <c r="B6" s="3"/>
      <c r="C6" s="3"/>
      <c r="D6" s="3"/>
      <c r="E6" s="3"/>
      <c r="F6" s="3"/>
    </row>
    <row r="7" spans="1:6" ht="15">
      <c r="A7" s="26" t="s">
        <v>2</v>
      </c>
      <c r="B7" s="28"/>
      <c r="C7" s="28" t="s">
        <v>3</v>
      </c>
      <c r="D7" s="26" t="s">
        <v>1</v>
      </c>
      <c r="E7" s="26" t="s">
        <v>4</v>
      </c>
      <c r="F7" s="26" t="s">
        <v>5</v>
      </c>
    </row>
    <row r="8" spans="1:6" ht="15">
      <c r="A8" s="27"/>
      <c r="B8" s="28"/>
      <c r="C8" s="29"/>
      <c r="D8" s="27"/>
      <c r="E8" s="26"/>
      <c r="F8" s="26"/>
    </row>
    <row r="9" spans="1:6" ht="75" customHeight="1">
      <c r="A9" s="7">
        <v>1</v>
      </c>
      <c r="B9" s="8"/>
      <c r="C9" s="9" t="s">
        <v>16</v>
      </c>
      <c r="D9" s="10">
        <v>1</v>
      </c>
      <c r="E9" s="16"/>
      <c r="F9" s="6">
        <f>(E9*D9)</f>
        <v>0</v>
      </c>
    </row>
    <row r="10" spans="1:6" ht="99" customHeight="1">
      <c r="A10" s="7">
        <v>2</v>
      </c>
      <c r="B10" s="8"/>
      <c r="C10" s="9" t="s">
        <v>18</v>
      </c>
      <c r="D10" s="10">
        <v>2</v>
      </c>
      <c r="E10" s="16"/>
      <c r="F10" s="6">
        <f aca="true" t="shared" si="0" ref="F10:F18">(E10*D10)</f>
        <v>0</v>
      </c>
    </row>
    <row r="11" spans="1:6" ht="99" customHeight="1">
      <c r="A11" s="7">
        <v>3</v>
      </c>
      <c r="B11" s="8"/>
      <c r="C11" s="9" t="s">
        <v>14</v>
      </c>
      <c r="D11" s="10">
        <v>2</v>
      </c>
      <c r="E11" s="16"/>
      <c r="F11" s="6">
        <f t="shared" si="0"/>
        <v>0</v>
      </c>
    </row>
    <row r="12" spans="1:6" ht="99" customHeight="1">
      <c r="A12" s="7">
        <v>4</v>
      </c>
      <c r="B12" s="8"/>
      <c r="C12" s="9" t="s">
        <v>19</v>
      </c>
      <c r="D12" s="10">
        <v>2</v>
      </c>
      <c r="E12" s="16"/>
      <c r="F12" s="6">
        <f t="shared" si="0"/>
        <v>0</v>
      </c>
    </row>
    <row r="13" spans="1:6" ht="99" customHeight="1">
      <c r="A13" s="7">
        <v>5</v>
      </c>
      <c r="B13" s="8"/>
      <c r="C13" s="9" t="s">
        <v>15</v>
      </c>
      <c r="D13" s="10">
        <v>2</v>
      </c>
      <c r="E13" s="16"/>
      <c r="F13" s="6">
        <f t="shared" si="0"/>
        <v>0</v>
      </c>
    </row>
    <row r="14" spans="1:7" s="1" customFormat="1" ht="75" customHeight="1">
      <c r="A14" s="7">
        <v>6</v>
      </c>
      <c r="B14" s="11"/>
      <c r="C14" s="9" t="s">
        <v>8</v>
      </c>
      <c r="D14" s="10">
        <v>1</v>
      </c>
      <c r="E14" s="17"/>
      <c r="F14" s="6">
        <f t="shared" si="0"/>
        <v>0</v>
      </c>
      <c r="G14" s="2"/>
    </row>
    <row r="15" spans="1:7" s="1" customFormat="1" ht="99" customHeight="1">
      <c r="A15" s="7">
        <v>7</v>
      </c>
      <c r="B15" s="11"/>
      <c r="C15" s="9" t="s">
        <v>9</v>
      </c>
      <c r="D15" s="10">
        <v>3</v>
      </c>
      <c r="E15" s="17"/>
      <c r="F15" s="6">
        <f t="shared" si="0"/>
        <v>0</v>
      </c>
      <c r="G15" s="2"/>
    </row>
    <row r="16" spans="1:7" s="1" customFormat="1" ht="99" customHeight="1">
      <c r="A16" s="7">
        <v>8</v>
      </c>
      <c r="B16" s="11"/>
      <c r="C16" s="9" t="s">
        <v>13</v>
      </c>
      <c r="D16" s="10">
        <v>2</v>
      </c>
      <c r="E16" s="17"/>
      <c r="F16" s="6">
        <f t="shared" si="0"/>
        <v>0</v>
      </c>
      <c r="G16" s="2"/>
    </row>
    <row r="17" spans="1:7" s="1" customFormat="1" ht="99" customHeight="1">
      <c r="A17" s="7">
        <v>9</v>
      </c>
      <c r="B17" s="11"/>
      <c r="C17" s="9" t="s">
        <v>10</v>
      </c>
      <c r="D17" s="10">
        <v>2</v>
      </c>
      <c r="E17" s="17"/>
      <c r="F17" s="6">
        <f t="shared" si="0"/>
        <v>0</v>
      </c>
      <c r="G17" s="2"/>
    </row>
    <row r="18" spans="1:7" s="1" customFormat="1" ht="99" customHeight="1">
      <c r="A18" s="7">
        <v>10</v>
      </c>
      <c r="B18" s="11"/>
      <c r="C18" s="9" t="s">
        <v>11</v>
      </c>
      <c r="D18" s="10">
        <v>2</v>
      </c>
      <c r="E18" s="17"/>
      <c r="F18" s="6">
        <f t="shared" si="0"/>
        <v>0</v>
      </c>
      <c r="G18" s="2"/>
    </row>
    <row r="19" spans="1:6" ht="15">
      <c r="A19" s="24" t="s">
        <v>6</v>
      </c>
      <c r="B19" s="24"/>
      <c r="C19" s="24"/>
      <c r="D19" s="24"/>
      <c r="E19" s="23">
        <f>SUM(F9:F18)</f>
        <v>0</v>
      </c>
      <c r="F19" s="23"/>
    </row>
    <row r="20" spans="1:6" ht="15">
      <c r="A20" s="25" t="s">
        <v>7</v>
      </c>
      <c r="B20" s="25"/>
      <c r="C20" s="25"/>
      <c r="D20" s="25"/>
      <c r="E20" s="23">
        <f>CEILING(E19*0.21,0.1)</f>
        <v>0</v>
      </c>
      <c r="F20" s="23"/>
    </row>
    <row r="21" spans="1:6" ht="15">
      <c r="A21" s="12" t="s">
        <v>12</v>
      </c>
      <c r="B21" s="13"/>
      <c r="C21" s="14"/>
      <c r="D21" s="15"/>
      <c r="E21" s="23">
        <f>ROUND(SUM(E19:F20),0)</f>
        <v>0</v>
      </c>
      <c r="F21" s="23"/>
    </row>
    <row r="22" spans="1:6" ht="15">
      <c r="A22" s="18" t="s">
        <v>17</v>
      </c>
      <c r="B22" s="19"/>
      <c r="C22" s="19"/>
      <c r="D22" s="19"/>
      <c r="E22" s="19"/>
      <c r="F22" s="20"/>
    </row>
  </sheetData>
  <sheetProtection sheet="1" objects="1" scenarios="1"/>
  <mergeCells count="14">
    <mergeCell ref="A22:F22"/>
    <mergeCell ref="A1:F2"/>
    <mergeCell ref="E21:F21"/>
    <mergeCell ref="A19:D19"/>
    <mergeCell ref="A20:D20"/>
    <mergeCell ref="A7:A8"/>
    <mergeCell ref="B7:B8"/>
    <mergeCell ref="C7:C8"/>
    <mergeCell ref="D7:D8"/>
    <mergeCell ref="A4:F5"/>
    <mergeCell ref="E7:E8"/>
    <mergeCell ref="F7:F8"/>
    <mergeCell ref="E19:F19"/>
    <mergeCell ref="E20:F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Mrlina Matěj</dc:creator>
  <cp:keywords/>
  <dc:description/>
  <cp:lastModifiedBy>Mrlina Matěj</cp:lastModifiedBy>
  <dcterms:created xsi:type="dcterms:W3CDTF">2018-01-29T12:42:35Z</dcterms:created>
  <dcterms:modified xsi:type="dcterms:W3CDTF">2018-02-06T13:59:07Z</dcterms:modified>
  <cp:category/>
  <cp:version/>
  <cp:contentType/>
  <cp:contentStatus/>
</cp:coreProperties>
</file>