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2 y" sheetId="1" r:id="rId1"/>
    <sheet name="02 z" sheetId="2" r:id="rId2"/>
    <sheet name="02 aa" sheetId="3" r:id="rId3"/>
    <sheet name="02 bb" sheetId="4" r:id="rId4"/>
    <sheet name="02 cc" sheetId="5" r:id="rId5"/>
    <sheet name="02 dd" sheetId="6" r:id="rId6"/>
    <sheet name="02 ee" sheetId="7" r:id="rId7"/>
  </sheets>
  <definedNames/>
  <calcPr fullCalcOnLoad="1"/>
</workbook>
</file>

<file path=xl/sharedStrings.xml><?xml version="1.0" encoding="utf-8"?>
<sst xmlns="http://schemas.openxmlformats.org/spreadsheetml/2006/main" count="195" uniqueCount="146">
  <si>
    <t>typ</t>
  </si>
  <si>
    <t>počet oken</t>
  </si>
  <si>
    <t>kancelář</t>
  </si>
  <si>
    <t>okna m2</t>
  </si>
  <si>
    <t>1.NP</t>
  </si>
  <si>
    <t>vstup.hala</t>
  </si>
  <si>
    <t>SEZNAM OKEN</t>
  </si>
  <si>
    <t>Celkem</t>
  </si>
  <si>
    <t>označení</t>
  </si>
  <si>
    <t>zazděná okna</t>
  </si>
  <si>
    <t>Masarykův sál</t>
  </si>
  <si>
    <t>kuchyňka 1PM</t>
  </si>
  <si>
    <t>hnědý sál M</t>
  </si>
  <si>
    <t>hnědý sál střed</t>
  </si>
  <si>
    <t>hnědý sál Z</t>
  </si>
  <si>
    <t>kuchyňka 1PZ</t>
  </si>
  <si>
    <t>zahradní salonek</t>
  </si>
  <si>
    <t>zazděný</t>
  </si>
  <si>
    <t>vrátnice</t>
  </si>
  <si>
    <t>recepce</t>
  </si>
  <si>
    <t>nádvoří okna</t>
  </si>
  <si>
    <t>2.NP</t>
  </si>
  <si>
    <t>4.NP</t>
  </si>
  <si>
    <t>3.NP</t>
  </si>
  <si>
    <t>salonek č.11 - modrý</t>
  </si>
  <si>
    <t>zazděné</t>
  </si>
  <si>
    <t>u výtahu č. 2</t>
  </si>
  <si>
    <t>wc ženy</t>
  </si>
  <si>
    <t>wc muži</t>
  </si>
  <si>
    <t>salonek č.10</t>
  </si>
  <si>
    <t>kuchyň 2PM</t>
  </si>
  <si>
    <t>zlatý sál</t>
  </si>
  <si>
    <t>kuchyň 2PZ</t>
  </si>
  <si>
    <t>salonek č. 13 - Kampa</t>
  </si>
  <si>
    <t>elektrorozvodna</t>
  </si>
  <si>
    <t>serverovna</t>
  </si>
  <si>
    <t>UPS</t>
  </si>
  <si>
    <t>u výtahu č.1</t>
  </si>
  <si>
    <t>salonek č.12 kaplička</t>
  </si>
  <si>
    <t>před modrým sal.</t>
  </si>
  <si>
    <t>hlavní schodiště</t>
  </si>
  <si>
    <t>před salonky 9 a 10</t>
  </si>
  <si>
    <t>levé elipsovité schodiště</t>
  </si>
  <si>
    <t>pravé elipsovité schodiště</t>
  </si>
  <si>
    <t>před salonkem Kampa</t>
  </si>
  <si>
    <t>u výtahu č.1 do nádvoří</t>
  </si>
  <si>
    <t>APP 5</t>
  </si>
  <si>
    <t>APP 6</t>
  </si>
  <si>
    <t>u výtahu č 2</t>
  </si>
  <si>
    <t>úklidovka</t>
  </si>
  <si>
    <t>APP 7</t>
  </si>
  <si>
    <t>APP 8</t>
  </si>
  <si>
    <t>kuchyňka 3PM</t>
  </si>
  <si>
    <t>chodbička</t>
  </si>
  <si>
    <t>APP 9</t>
  </si>
  <si>
    <t>APP 10</t>
  </si>
  <si>
    <t>APP 1</t>
  </si>
  <si>
    <t>kuchyňka 3PZ</t>
  </si>
  <si>
    <t>APP 2</t>
  </si>
  <si>
    <t>APP 3</t>
  </si>
  <si>
    <t>u výtahu č. 1</t>
  </si>
  <si>
    <t>APP 4</t>
  </si>
  <si>
    <t>před APP 4,5,6</t>
  </si>
  <si>
    <t>před APP 7,8</t>
  </si>
  <si>
    <t>hala APP 9,10</t>
  </si>
  <si>
    <t>VZT</t>
  </si>
  <si>
    <t>hala APP 1</t>
  </si>
  <si>
    <t>před APP 2,3</t>
  </si>
  <si>
    <t>APP 12</t>
  </si>
  <si>
    <t>APP 13</t>
  </si>
  <si>
    <t>APP 14</t>
  </si>
  <si>
    <t>APP 15</t>
  </si>
  <si>
    <t>APP 16</t>
  </si>
  <si>
    <t>chodba levá</t>
  </si>
  <si>
    <t>kancelář vedoucího</t>
  </si>
  <si>
    <t>kancelář technická</t>
  </si>
  <si>
    <t>APP 11</t>
  </si>
  <si>
    <t>SUMA OKEN</t>
  </si>
  <si>
    <t>1 NP</t>
  </si>
  <si>
    <t>2 NP</t>
  </si>
  <si>
    <t>3 NP</t>
  </si>
  <si>
    <t>4 NP</t>
  </si>
  <si>
    <t>SEZNAM  SKLENĚNÝCH  PLOCH  DVEŘÍ A STĚN</t>
  </si>
  <si>
    <t>rozměr</t>
  </si>
  <si>
    <t>ks</t>
  </si>
  <si>
    <t>m2</t>
  </si>
  <si>
    <t>prosklená část</t>
  </si>
  <si>
    <t>m2 po přepočtu</t>
  </si>
  <si>
    <t>1PP</t>
  </si>
  <si>
    <t>sklo pochozí kruhové výseče</t>
  </si>
  <si>
    <t>průměr 3,0</t>
  </si>
  <si>
    <t>1NP</t>
  </si>
  <si>
    <t>dveře privátní vchod</t>
  </si>
  <si>
    <t>1,95x2,75</t>
  </si>
  <si>
    <t>dveře zahradní salonek</t>
  </si>
  <si>
    <t>1,2x2,75</t>
  </si>
  <si>
    <t>stěna nad hlavním vchodem</t>
  </si>
  <si>
    <t>0,9x1,8</t>
  </si>
  <si>
    <t>stěna s dveřmi nádvoří vstup</t>
  </si>
  <si>
    <t>3,5x3,0</t>
  </si>
  <si>
    <t>stěna s dveřmi nádvoří boční</t>
  </si>
  <si>
    <t>3,9x3,0</t>
  </si>
  <si>
    <t>stěna nádvoří</t>
  </si>
  <si>
    <t>2,95x3,0</t>
  </si>
  <si>
    <t>stěna s dveřmi nádvoří do sálu</t>
  </si>
  <si>
    <t>4,0x3,0</t>
  </si>
  <si>
    <t>skleněná příčka vrátnice</t>
  </si>
  <si>
    <t>0,7x,08</t>
  </si>
  <si>
    <t>stěna s dveřmi na hlavní schodiště</t>
  </si>
  <si>
    <t>2,7x3,7</t>
  </si>
  <si>
    <t>skleněná příčka na hl. schodiště</t>
  </si>
  <si>
    <t>1,2x1,3</t>
  </si>
  <si>
    <t>1,2x1,7</t>
  </si>
  <si>
    <t>stěna s dveřmi do kuloáru</t>
  </si>
  <si>
    <t>3,5x3,45</t>
  </si>
  <si>
    <t>stěna s dveřmi do Masyrykova sal.</t>
  </si>
  <si>
    <t>3,2x3,25</t>
  </si>
  <si>
    <t>2NP</t>
  </si>
  <si>
    <t>dveře salonek č.11 - modrý</t>
  </si>
  <si>
    <t>1,38x3,24</t>
  </si>
  <si>
    <t>dveře zlatý sál vlevo</t>
  </si>
  <si>
    <t>1,15x3,5</t>
  </si>
  <si>
    <t>dveře zlatý sál vpravo</t>
  </si>
  <si>
    <r>
      <t>Souhrn skleněných ploch v m</t>
    </r>
    <r>
      <rPr>
        <b/>
        <sz val="16"/>
        <rFont val="Calibri"/>
        <family val="2"/>
      </rPr>
      <t>²</t>
    </r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</si>
  <si>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</si>
  <si>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</si>
  <si>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</si>
  <si>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</si>
  <si>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</si>
  <si>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</si>
  <si>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</si>
  <si>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</si>
  <si>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jednoduchá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</si>
  <si>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</si>
  <si>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</si>
  <si>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</si>
  <si>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</si>
  <si>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Tento soubor má 7 listů</t>
  </si>
  <si>
    <t>salonek č. 9</t>
  </si>
  <si>
    <t>Příloha č. 02y smlouvy - SP Okna 1.NP – Lichtenštejnský palác</t>
  </si>
  <si>
    <t>Příloha č. 02z smlouvy - SP Okna 2.NP – Lichtenštejnský palác</t>
  </si>
  <si>
    <t>Příloha č. 02aa smlouvy - SP Okna 3.NP – Lichtenštejnský palác</t>
  </si>
  <si>
    <t>Příloha č. 02bb smlouvy - SP Okna 4.NP – Lichtenštejnský palác</t>
  </si>
  <si>
    <t>Příloha č. 02cc smlouvy - SP Souhrn okna – Lichtenštejnský palác</t>
  </si>
  <si>
    <t>Příloha č. 02dd smlouvy - SP Skleněné dveře a stěny – Lichtenštejnský palác</t>
  </si>
  <si>
    <t>Příloha č. 02ee smlouvy - Souhrn skleněných ploch – Lichtenštejnský palác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</si>
</sst>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left" wrapText="1"/>
    </xf>
    <xf numFmtId="12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12" fontId="0" fillId="0" borderId="15" xfId="0" applyNumberForma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1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2" fontId="6" fillId="0" borderId="18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5" xfId="47" applyBorder="1">
      <alignment/>
      <protection/>
    </xf>
    <xf numFmtId="0" fontId="11" fillId="0" borderId="26" xfId="47" applyBorder="1">
      <alignment/>
      <protection/>
    </xf>
    <xf numFmtId="0" fontId="0" fillId="0" borderId="27" xfId="0" applyBorder="1" applyAlignment="1">
      <alignment/>
    </xf>
    <xf numFmtId="0" fontId="11" fillId="0" borderId="19" xfId="47" applyBorder="1">
      <alignment/>
      <protection/>
    </xf>
    <xf numFmtId="0" fontId="11" fillId="0" borderId="28" xfId="47" applyBorder="1">
      <alignment/>
      <protection/>
    </xf>
    <xf numFmtId="0" fontId="11" fillId="0" borderId="29" xfId="47" applyBorder="1">
      <alignment/>
      <protection/>
    </xf>
    <xf numFmtId="0" fontId="11" fillId="0" borderId="30" xfId="47" applyBorder="1">
      <alignment/>
      <protection/>
    </xf>
    <xf numFmtId="0" fontId="11" fillId="0" borderId="31" xfId="47" applyBorder="1">
      <alignment/>
      <protection/>
    </xf>
    <xf numFmtId="0" fontId="11" fillId="0" borderId="32" xfId="47" applyBorder="1">
      <alignment/>
      <protection/>
    </xf>
    <xf numFmtId="0" fontId="11" fillId="0" borderId="0" xfId="47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35" xfId="47" applyFont="1" applyFill="1" applyBorder="1" applyAlignment="1">
      <alignment horizontal="center" vertical="center" wrapText="1"/>
      <protection/>
    </xf>
    <xf numFmtId="0" fontId="10" fillId="0" borderId="36" xfId="4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33" xfId="47" applyFont="1" applyBorder="1" applyAlignment="1">
      <alignment horizontal="center" vertical="center" wrapText="1"/>
      <protection/>
    </xf>
    <xf numFmtId="0" fontId="10" fillId="0" borderId="37" xfId="47" applyFont="1" applyBorder="1" applyAlignment="1">
      <alignment horizontal="center" vertical="center" wrapText="1"/>
      <protection/>
    </xf>
    <xf numFmtId="0" fontId="10" fillId="0" borderId="29" xfId="47" applyFont="1" applyBorder="1" applyAlignment="1">
      <alignment horizontal="center" vertical="center" wrapText="1"/>
      <protection/>
    </xf>
    <xf numFmtId="0" fontId="10" fillId="0" borderId="0" xfId="47" applyFont="1" applyBorder="1" applyAlignment="1">
      <alignment horizontal="center" vertical="center" wrapText="1"/>
      <protection/>
    </xf>
    <xf numFmtId="0" fontId="10" fillId="0" borderId="38" xfId="47" applyFont="1" applyBorder="1" applyAlignment="1">
      <alignment horizontal="center" vertical="center" wrapText="1"/>
      <protection/>
    </xf>
    <xf numFmtId="0" fontId="10" fillId="0" borderId="39" xfId="47" applyFont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35" xfId="47" applyFont="1" applyBorder="1" applyAlignment="1">
      <alignment horizontal="center" vertical="center" wrapText="1"/>
      <protection/>
    </xf>
    <xf numFmtId="0" fontId="10" fillId="0" borderId="36" xfId="47" applyFont="1" applyBorder="1" applyAlignment="1">
      <alignment horizontal="center" vertical="center" wrapText="1"/>
      <protection/>
    </xf>
    <xf numFmtId="0" fontId="11" fillId="0" borderId="29" xfId="47" applyBorder="1">
      <alignment/>
      <protection/>
    </xf>
    <xf numFmtId="0" fontId="11" fillId="0" borderId="27" xfId="47" applyBorder="1">
      <alignment/>
      <protection/>
    </xf>
    <xf numFmtId="0" fontId="10" fillId="0" borderId="35" xfId="47" applyFont="1" applyBorder="1" applyAlignment="1">
      <alignment horizontal="left" vertical="center" wrapText="1"/>
      <protection/>
    </xf>
    <xf numFmtId="0" fontId="10" fillId="0" borderId="40" xfId="47" applyFont="1" applyBorder="1" applyAlignment="1">
      <alignment horizontal="left" vertical="center" wrapText="1"/>
      <protection/>
    </xf>
    <xf numFmtId="0" fontId="10" fillId="0" borderId="36" xfId="47" applyFont="1" applyBorder="1" applyAlignment="1">
      <alignment horizontal="left" vertical="center" wrapText="1"/>
      <protection/>
    </xf>
    <xf numFmtId="0" fontId="11" fillId="0" borderId="41" xfId="47" applyFont="1" applyBorder="1">
      <alignment/>
      <protection/>
    </xf>
    <xf numFmtId="0" fontId="11" fillId="0" borderId="42" xfId="47" applyBorder="1">
      <alignment/>
      <protection/>
    </xf>
    <xf numFmtId="0" fontId="11" fillId="0" borderId="43" xfId="47" applyFont="1" applyBorder="1" applyAlignment="1">
      <alignment horizontal="left"/>
      <protection/>
    </xf>
    <xf numFmtId="0" fontId="11" fillId="0" borderId="44" xfId="47" applyFont="1" applyBorder="1" applyAlignment="1">
      <alignment horizontal="left"/>
      <protection/>
    </xf>
    <xf numFmtId="0" fontId="11" fillId="0" borderId="28" xfId="47" applyFont="1" applyBorder="1">
      <alignment/>
      <protection/>
    </xf>
    <xf numFmtId="0" fontId="11" fillId="0" borderId="45" xfId="47" applyBorder="1">
      <alignment/>
      <protection/>
    </xf>
    <xf numFmtId="0" fontId="10" fillId="0" borderId="34" xfId="47" applyFont="1" applyBorder="1" applyAlignment="1">
      <alignment horizontal="center" vertical="center" wrapText="1"/>
      <protection/>
    </xf>
    <xf numFmtId="0" fontId="10" fillId="0" borderId="46" xfId="47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23" xfId="0" applyFont="1" applyBorder="1" applyAlignment="1">
      <alignment wrapText="1"/>
    </xf>
    <xf numFmtId="4" fontId="2" fillId="0" borderId="22" xfId="0" applyNumberFormat="1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1" fillId="0" borderId="28" xfId="47" applyBorder="1">
      <alignment/>
      <protection/>
    </xf>
    <xf numFmtId="0" fontId="11" fillId="0" borderId="30" xfId="47" applyBorder="1">
      <alignment/>
      <protection/>
    </xf>
    <xf numFmtId="0" fontId="11" fillId="0" borderId="49" xfId="47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6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ht="12.75">
      <c r="B1" s="22" t="s">
        <v>137</v>
      </c>
    </row>
    <row r="2" ht="12.75">
      <c r="B2" s="22"/>
    </row>
    <row r="3" spans="2:6" ht="12.75">
      <c r="B3" s="67" t="s">
        <v>139</v>
      </c>
      <c r="C3" s="68"/>
      <c r="D3" s="68"/>
      <c r="E3" s="68"/>
      <c r="F3" s="17"/>
    </row>
    <row r="4" spans="2:6" ht="12.75">
      <c r="B4" s="23"/>
      <c r="C4" s="24"/>
      <c r="D4" s="24"/>
      <c r="E4" s="24"/>
      <c r="F4" s="17"/>
    </row>
    <row r="5" ht="13.5" customHeight="1">
      <c r="B5" s="7" t="s">
        <v>6</v>
      </c>
    </row>
    <row r="6" ht="13.5" customHeight="1" thickBot="1"/>
    <row r="7" spans="2:5" ht="13.5" customHeight="1" thickBot="1">
      <c r="B7" s="65" t="s">
        <v>4</v>
      </c>
      <c r="C7" s="66"/>
      <c r="D7" s="6"/>
      <c r="E7" s="6"/>
    </row>
    <row r="8" spans="2:5" ht="13.5" customHeight="1" thickBot="1">
      <c r="B8" s="13" t="s">
        <v>8</v>
      </c>
      <c r="C8" s="13" t="s">
        <v>0</v>
      </c>
      <c r="D8" s="13" t="s">
        <v>1</v>
      </c>
      <c r="E8" s="13" t="s">
        <v>3</v>
      </c>
    </row>
    <row r="9" spans="2:5" ht="13.5" customHeight="1">
      <c r="B9" s="20">
        <v>1</v>
      </c>
      <c r="C9" s="18" t="s">
        <v>5</v>
      </c>
      <c r="D9" s="11">
        <v>1</v>
      </c>
      <c r="E9" s="12">
        <v>10.92</v>
      </c>
    </row>
    <row r="10" spans="2:5" ht="13.5" customHeight="1">
      <c r="B10" s="21">
        <v>2</v>
      </c>
      <c r="C10" s="19" t="s">
        <v>9</v>
      </c>
      <c r="D10" s="1">
        <v>6</v>
      </c>
      <c r="E10" s="8">
        <v>30.24</v>
      </c>
    </row>
    <row r="11" spans="2:5" ht="13.5" customHeight="1">
      <c r="B11" s="21">
        <v>3</v>
      </c>
      <c r="C11" s="19" t="s">
        <v>10</v>
      </c>
      <c r="D11" s="3">
        <v>4</v>
      </c>
      <c r="E11" s="8">
        <v>40.32</v>
      </c>
    </row>
    <row r="12" spans="2:5" ht="13.5" customHeight="1">
      <c r="B12" s="21">
        <v>4</v>
      </c>
      <c r="C12" s="19" t="s">
        <v>11</v>
      </c>
      <c r="D12" s="3">
        <v>2</v>
      </c>
      <c r="E12" s="8">
        <v>20.16</v>
      </c>
    </row>
    <row r="13" spans="2:5" ht="12.75">
      <c r="B13" s="21">
        <v>5</v>
      </c>
      <c r="C13" s="19" t="s">
        <v>12</v>
      </c>
      <c r="D13" s="3">
        <v>2</v>
      </c>
      <c r="E13" s="8">
        <v>20.16</v>
      </c>
    </row>
    <row r="14" spans="2:5" ht="12.75">
      <c r="B14" s="21">
        <v>6</v>
      </c>
      <c r="C14" s="19" t="s">
        <v>12</v>
      </c>
      <c r="D14" s="3">
        <v>3</v>
      </c>
      <c r="E14" s="9">
        <v>26.46</v>
      </c>
    </row>
    <row r="15" spans="2:8" ht="12.75">
      <c r="B15" s="21">
        <v>7</v>
      </c>
      <c r="C15" s="19" t="s">
        <v>13</v>
      </c>
      <c r="D15" s="3">
        <v>11</v>
      </c>
      <c r="E15" s="8">
        <v>110.88</v>
      </c>
      <c r="F15" s="6"/>
      <c r="G15" s="4"/>
      <c r="H15" s="4"/>
    </row>
    <row r="16" spans="2:9" ht="12.75">
      <c r="B16" s="21">
        <v>8</v>
      </c>
      <c r="C16" s="19" t="s">
        <v>14</v>
      </c>
      <c r="D16" s="3">
        <v>3</v>
      </c>
      <c r="E16" s="9">
        <v>26.46</v>
      </c>
      <c r="F16" s="6"/>
      <c r="G16" s="4"/>
      <c r="H16" s="4"/>
      <c r="I16" s="4"/>
    </row>
    <row r="17" spans="2:9" ht="12.75">
      <c r="B17" s="21">
        <v>9</v>
      </c>
      <c r="C17" s="19" t="s">
        <v>14</v>
      </c>
      <c r="D17" s="3">
        <v>2</v>
      </c>
      <c r="E17" s="8">
        <v>19.76</v>
      </c>
      <c r="F17" s="6"/>
      <c r="G17" s="4"/>
      <c r="H17" s="4"/>
      <c r="I17" s="4"/>
    </row>
    <row r="18" spans="2:9" ht="12.75">
      <c r="B18" s="21">
        <v>10</v>
      </c>
      <c r="C18" s="19" t="s">
        <v>15</v>
      </c>
      <c r="D18" s="1">
        <v>1</v>
      </c>
      <c r="E18" s="8">
        <v>9.88</v>
      </c>
      <c r="F18" s="6"/>
      <c r="G18" s="4"/>
      <c r="H18" s="4"/>
      <c r="I18" s="4"/>
    </row>
    <row r="19" spans="2:9" ht="12.75">
      <c r="B19" s="21">
        <v>11</v>
      </c>
      <c r="C19" s="19" t="s">
        <v>16</v>
      </c>
      <c r="D19" s="1">
        <v>4</v>
      </c>
      <c r="E19" s="8">
        <v>43.68</v>
      </c>
      <c r="F19" s="6"/>
      <c r="G19" s="4"/>
      <c r="H19" s="4"/>
      <c r="I19" s="4"/>
    </row>
    <row r="20" spans="2:9" ht="12.75">
      <c r="B20" s="21">
        <v>12</v>
      </c>
      <c r="C20" s="19" t="s">
        <v>17</v>
      </c>
      <c r="D20" s="1">
        <v>1</v>
      </c>
      <c r="E20" s="8">
        <v>5.46</v>
      </c>
      <c r="F20" s="6"/>
      <c r="G20" s="4"/>
      <c r="H20" s="4"/>
      <c r="I20" s="4"/>
    </row>
    <row r="21" spans="2:9" ht="12.75">
      <c r="B21" s="21">
        <v>13</v>
      </c>
      <c r="C21" s="19" t="s">
        <v>18</v>
      </c>
      <c r="D21" s="1">
        <v>2</v>
      </c>
      <c r="E21" s="8">
        <v>21.84</v>
      </c>
      <c r="F21" s="6"/>
      <c r="G21" s="4"/>
      <c r="H21" s="4"/>
      <c r="I21" s="4"/>
    </row>
    <row r="22" spans="2:9" ht="12.75">
      <c r="B22" s="21">
        <v>14</v>
      </c>
      <c r="C22" s="19" t="s">
        <v>19</v>
      </c>
      <c r="D22" s="1">
        <v>1</v>
      </c>
      <c r="E22" s="8">
        <v>10.92</v>
      </c>
      <c r="F22" s="6"/>
      <c r="G22" s="4"/>
      <c r="H22" s="4"/>
      <c r="I22" s="4"/>
    </row>
    <row r="23" spans="2:9" ht="13.5" thickBot="1">
      <c r="B23" s="21">
        <v>15</v>
      </c>
      <c r="C23" s="19" t="s">
        <v>20</v>
      </c>
      <c r="D23" s="1">
        <v>4</v>
      </c>
      <c r="E23" s="8">
        <v>28.8</v>
      </c>
      <c r="F23" s="6"/>
      <c r="G23" s="4"/>
      <c r="H23" s="4"/>
      <c r="I23" s="4"/>
    </row>
    <row r="24" spans="2:5" ht="16.5" thickBot="1">
      <c r="B24" s="14" t="s">
        <v>7</v>
      </c>
      <c r="C24" s="15"/>
      <c r="D24" s="16">
        <f>SUM(D9:D23)</f>
        <v>47</v>
      </c>
      <c r="E24" s="16">
        <f>SUM(E9:E23)</f>
        <v>425.93999999999994</v>
      </c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</sheetData>
  <sheetProtection/>
  <mergeCells count="2">
    <mergeCell ref="B7:C7"/>
    <mergeCell ref="B3:E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21.710937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spans="2:6" ht="12.75">
      <c r="B1" s="67" t="s">
        <v>140</v>
      </c>
      <c r="C1" s="67"/>
      <c r="D1" s="67"/>
      <c r="E1" s="67"/>
      <c r="F1" s="17"/>
    </row>
    <row r="2" ht="12.75">
      <c r="F2" s="17"/>
    </row>
    <row r="3" ht="13.5" customHeight="1">
      <c r="B3" s="7" t="s">
        <v>6</v>
      </c>
    </row>
    <row r="4" ht="13.5" customHeight="1" thickBot="1"/>
    <row r="5" spans="2:5" ht="13.5" customHeight="1" thickBot="1">
      <c r="B5" s="65" t="s">
        <v>21</v>
      </c>
      <c r="C5" s="66"/>
      <c r="D5" s="6"/>
      <c r="E5" s="6"/>
    </row>
    <row r="6" spans="2:5" ht="13.5" customHeight="1" thickBot="1">
      <c r="B6" s="13" t="s">
        <v>8</v>
      </c>
      <c r="C6" s="13" t="s">
        <v>0</v>
      </c>
      <c r="D6" s="13" t="s">
        <v>1</v>
      </c>
      <c r="E6" s="13" t="s">
        <v>3</v>
      </c>
    </row>
    <row r="7" spans="2:5" ht="14.25" customHeight="1">
      <c r="B7" s="20">
        <v>1</v>
      </c>
      <c r="C7" s="25" t="s">
        <v>24</v>
      </c>
      <c r="D7" s="1">
        <v>2</v>
      </c>
      <c r="E7" s="12">
        <v>23.92</v>
      </c>
    </row>
    <row r="8" spans="2:5" ht="13.5" customHeight="1">
      <c r="B8" s="21">
        <v>2</v>
      </c>
      <c r="C8" s="19">
        <v>2041</v>
      </c>
      <c r="D8" s="3">
        <v>1</v>
      </c>
      <c r="E8" s="8">
        <v>11.96</v>
      </c>
    </row>
    <row r="9" spans="2:5" ht="13.5" customHeight="1">
      <c r="B9" s="21">
        <v>3</v>
      </c>
      <c r="C9" s="19" t="s">
        <v>25</v>
      </c>
      <c r="D9" s="3">
        <v>1</v>
      </c>
      <c r="E9" s="8">
        <v>5.98</v>
      </c>
    </row>
    <row r="10" spans="2:5" ht="13.5" customHeight="1">
      <c r="B10" s="21">
        <v>4</v>
      </c>
      <c r="C10" s="19" t="s">
        <v>26</v>
      </c>
      <c r="D10" s="3">
        <v>1</v>
      </c>
      <c r="E10" s="8">
        <v>10.4</v>
      </c>
    </row>
    <row r="11" spans="2:5" ht="12.75">
      <c r="B11" s="21">
        <v>5</v>
      </c>
      <c r="C11" s="19" t="s">
        <v>27</v>
      </c>
      <c r="D11" s="3">
        <v>1</v>
      </c>
      <c r="E11" s="8">
        <v>11.96</v>
      </c>
    </row>
    <row r="12" spans="2:5" ht="12.75">
      <c r="B12" s="21">
        <v>6</v>
      </c>
      <c r="C12" s="19" t="s">
        <v>28</v>
      </c>
      <c r="D12" s="3">
        <v>1</v>
      </c>
      <c r="E12" s="9">
        <v>11.96</v>
      </c>
    </row>
    <row r="13" spans="2:8" ht="12.75">
      <c r="B13" s="21">
        <v>7</v>
      </c>
      <c r="C13" s="19" t="s">
        <v>29</v>
      </c>
      <c r="D13" s="3">
        <v>2</v>
      </c>
      <c r="E13" s="8">
        <v>23.92</v>
      </c>
      <c r="F13" s="6"/>
      <c r="G13" s="4"/>
      <c r="H13" s="4"/>
    </row>
    <row r="14" spans="2:9" ht="12.75">
      <c r="B14" s="21">
        <v>8</v>
      </c>
      <c r="C14" s="19" t="s">
        <v>138</v>
      </c>
      <c r="D14" s="3">
        <v>2</v>
      </c>
      <c r="E14" s="9">
        <v>23.92</v>
      </c>
      <c r="F14" s="6"/>
      <c r="G14" s="4"/>
      <c r="H14" s="4"/>
      <c r="I14" s="4"/>
    </row>
    <row r="15" spans="2:9" ht="12.75">
      <c r="B15" s="21">
        <v>9</v>
      </c>
      <c r="C15" s="19" t="s">
        <v>30</v>
      </c>
      <c r="D15" s="1">
        <v>2</v>
      </c>
      <c r="E15" s="8">
        <v>23.92</v>
      </c>
      <c r="F15" s="6"/>
      <c r="G15" s="4"/>
      <c r="H15" s="4"/>
      <c r="I15" s="4"/>
    </row>
    <row r="16" spans="2:9" ht="12.75">
      <c r="B16" s="21">
        <v>10</v>
      </c>
      <c r="C16" s="19" t="s">
        <v>31</v>
      </c>
      <c r="D16" s="1">
        <v>2</v>
      </c>
      <c r="E16" s="8">
        <v>23.92</v>
      </c>
      <c r="F16" s="6"/>
      <c r="G16" s="4"/>
      <c r="H16" s="4"/>
      <c r="I16" s="4"/>
    </row>
    <row r="17" spans="2:9" ht="12.75">
      <c r="B17" s="21">
        <v>11</v>
      </c>
      <c r="C17" s="19" t="s">
        <v>31</v>
      </c>
      <c r="D17" s="1">
        <v>11</v>
      </c>
      <c r="E17" s="8">
        <v>131.56</v>
      </c>
      <c r="F17" s="6"/>
      <c r="G17" s="4"/>
      <c r="H17" s="4"/>
      <c r="I17" s="4"/>
    </row>
    <row r="18" spans="2:9" ht="12.75">
      <c r="B18" s="21">
        <v>12</v>
      </c>
      <c r="C18" s="19" t="s">
        <v>31</v>
      </c>
      <c r="D18" s="1">
        <v>2</v>
      </c>
      <c r="E18" s="8">
        <v>23.92</v>
      </c>
      <c r="F18" s="6"/>
      <c r="G18" s="4"/>
      <c r="H18" s="4"/>
      <c r="I18" s="4"/>
    </row>
    <row r="19" spans="2:9" ht="12.75">
      <c r="B19" s="21">
        <v>13</v>
      </c>
      <c r="C19" s="19" t="s">
        <v>32</v>
      </c>
      <c r="D19" s="1">
        <v>2</v>
      </c>
      <c r="E19" s="8">
        <v>23.92</v>
      </c>
      <c r="F19" s="6"/>
      <c r="G19" s="4"/>
      <c r="H19" s="4"/>
      <c r="I19" s="4"/>
    </row>
    <row r="20" spans="2:9" ht="14.25" customHeight="1">
      <c r="B20" s="21">
        <v>14</v>
      </c>
      <c r="C20" s="25" t="s">
        <v>33</v>
      </c>
      <c r="D20" s="1">
        <v>3</v>
      </c>
      <c r="E20" s="8">
        <v>35.88</v>
      </c>
      <c r="F20" s="6"/>
      <c r="G20" s="4"/>
      <c r="H20" s="4"/>
      <c r="I20" s="4"/>
    </row>
    <row r="21" spans="2:9" ht="12.75">
      <c r="B21" s="21">
        <v>15</v>
      </c>
      <c r="C21" s="19" t="s">
        <v>34</v>
      </c>
      <c r="D21" s="1">
        <v>1</v>
      </c>
      <c r="E21" s="8">
        <v>11.96</v>
      </c>
      <c r="F21" s="6"/>
      <c r="G21" s="4"/>
      <c r="H21" s="4"/>
      <c r="I21" s="4"/>
    </row>
    <row r="22" spans="2:9" ht="12.75">
      <c r="B22" s="21">
        <v>16</v>
      </c>
      <c r="C22" s="19" t="s">
        <v>35</v>
      </c>
      <c r="D22" s="1">
        <v>1</v>
      </c>
      <c r="E22" s="8">
        <v>11.96</v>
      </c>
      <c r="F22" s="6"/>
      <c r="G22" s="4"/>
      <c r="H22" s="4"/>
      <c r="I22" s="4"/>
    </row>
    <row r="23" spans="2:9" ht="12.75">
      <c r="B23" s="21">
        <v>17</v>
      </c>
      <c r="C23" s="19" t="s">
        <v>36</v>
      </c>
      <c r="D23" s="1">
        <v>1</v>
      </c>
      <c r="E23" s="8">
        <v>11.96</v>
      </c>
      <c r="F23" s="6"/>
      <c r="G23" s="4"/>
      <c r="H23" s="4"/>
      <c r="I23" s="4"/>
    </row>
    <row r="24" spans="2:9" ht="12.75">
      <c r="B24" s="21">
        <v>18</v>
      </c>
      <c r="C24" s="19" t="s">
        <v>37</v>
      </c>
      <c r="D24" s="1">
        <v>1</v>
      </c>
      <c r="E24" s="8">
        <v>11.96</v>
      </c>
      <c r="F24" s="6"/>
      <c r="G24" s="4"/>
      <c r="H24" s="4"/>
      <c r="I24" s="4"/>
    </row>
    <row r="25" spans="2:9" ht="12.75">
      <c r="B25" s="21">
        <v>19</v>
      </c>
      <c r="C25" s="19" t="s">
        <v>25</v>
      </c>
      <c r="D25" s="1">
        <v>1</v>
      </c>
      <c r="E25" s="8">
        <v>5.98</v>
      </c>
      <c r="F25" s="6"/>
      <c r="G25" s="4"/>
      <c r="H25" s="4"/>
      <c r="I25" s="4"/>
    </row>
    <row r="26" spans="2:9" ht="12.75">
      <c r="B26" s="21">
        <v>20</v>
      </c>
      <c r="C26" s="19" t="s">
        <v>38</v>
      </c>
      <c r="D26" s="1">
        <v>2</v>
      </c>
      <c r="E26" s="8">
        <v>23.92</v>
      </c>
      <c r="F26" s="6"/>
      <c r="G26" s="4"/>
      <c r="H26" s="4"/>
      <c r="I26" s="4"/>
    </row>
    <row r="27" spans="2:9" ht="12.75">
      <c r="B27" s="21">
        <v>21</v>
      </c>
      <c r="C27" s="19" t="s">
        <v>38</v>
      </c>
      <c r="D27" s="1">
        <v>1</v>
      </c>
      <c r="E27" s="8">
        <v>11.96</v>
      </c>
      <c r="F27" s="6"/>
      <c r="G27" s="4"/>
      <c r="H27" s="4"/>
      <c r="I27" s="4"/>
    </row>
    <row r="28" spans="2:9" ht="12.75">
      <c r="B28" s="21">
        <v>22</v>
      </c>
      <c r="C28" s="19" t="s">
        <v>39</v>
      </c>
      <c r="D28" s="1">
        <v>6</v>
      </c>
      <c r="E28" s="8">
        <v>55.2</v>
      </c>
      <c r="F28" s="6"/>
      <c r="G28" s="4"/>
      <c r="H28" s="4"/>
      <c r="I28" s="4"/>
    </row>
    <row r="29" spans="2:9" ht="12.75">
      <c r="B29" s="21">
        <v>23</v>
      </c>
      <c r="C29" s="19" t="s">
        <v>40</v>
      </c>
      <c r="D29" s="1">
        <v>1</v>
      </c>
      <c r="E29" s="8">
        <v>11.96</v>
      </c>
      <c r="F29" s="6"/>
      <c r="G29" s="4"/>
      <c r="H29" s="4"/>
      <c r="I29" s="4"/>
    </row>
    <row r="30" spans="2:9" ht="12.75">
      <c r="B30" s="21">
        <v>24</v>
      </c>
      <c r="C30" s="19" t="s">
        <v>41</v>
      </c>
      <c r="D30" s="1">
        <v>6</v>
      </c>
      <c r="E30" s="8">
        <v>71.76</v>
      </c>
      <c r="F30" s="6"/>
      <c r="G30" s="4"/>
      <c r="H30" s="4"/>
      <c r="I30" s="4"/>
    </row>
    <row r="31" spans="2:9" ht="12.75">
      <c r="B31" s="21">
        <v>25</v>
      </c>
      <c r="C31" s="19" t="s">
        <v>42</v>
      </c>
      <c r="D31" s="1">
        <v>1</v>
      </c>
      <c r="E31" s="8">
        <v>19.24</v>
      </c>
      <c r="F31" s="6"/>
      <c r="G31" s="4"/>
      <c r="H31" s="4"/>
      <c r="I31" s="4"/>
    </row>
    <row r="32" spans="2:9" ht="12.75">
      <c r="B32" s="21">
        <v>26</v>
      </c>
      <c r="C32" s="19" t="s">
        <v>31</v>
      </c>
      <c r="D32" s="1">
        <v>2</v>
      </c>
      <c r="E32" s="8">
        <v>23</v>
      </c>
      <c r="F32" s="6"/>
      <c r="G32" s="4"/>
      <c r="H32" s="4"/>
      <c r="I32" s="4"/>
    </row>
    <row r="33" spans="2:9" ht="12.75">
      <c r="B33" s="21">
        <v>27</v>
      </c>
      <c r="C33" s="19" t="s">
        <v>31</v>
      </c>
      <c r="D33" s="1">
        <v>2</v>
      </c>
      <c r="E33" s="8">
        <v>21.16</v>
      </c>
      <c r="F33" s="6"/>
      <c r="G33" s="4"/>
      <c r="H33" s="4"/>
      <c r="I33" s="4"/>
    </row>
    <row r="34" spans="2:9" ht="12.75">
      <c r="B34" s="21">
        <v>28</v>
      </c>
      <c r="C34" s="19" t="s">
        <v>43</v>
      </c>
      <c r="D34" s="1">
        <v>1</v>
      </c>
      <c r="E34" s="8">
        <v>19.24</v>
      </c>
      <c r="F34" s="6"/>
      <c r="G34" s="4"/>
      <c r="H34" s="4"/>
      <c r="I34" s="4"/>
    </row>
    <row r="35" spans="2:9" ht="12.75">
      <c r="B35" s="21">
        <v>29</v>
      </c>
      <c r="C35" s="19" t="s">
        <v>44</v>
      </c>
      <c r="D35" s="1">
        <v>6</v>
      </c>
      <c r="E35" s="8">
        <v>71.76</v>
      </c>
      <c r="F35" s="6"/>
      <c r="G35" s="4"/>
      <c r="H35" s="4"/>
      <c r="I35" s="4"/>
    </row>
    <row r="36" spans="2:9" ht="13.5" thickBot="1">
      <c r="B36" s="21">
        <v>30</v>
      </c>
      <c r="C36" s="19" t="s">
        <v>45</v>
      </c>
      <c r="D36" s="10">
        <v>1</v>
      </c>
      <c r="E36" s="8">
        <v>10.58</v>
      </c>
      <c r="F36" s="6"/>
      <c r="G36" s="4"/>
      <c r="H36" s="4"/>
      <c r="I36" s="4"/>
    </row>
    <row r="37" spans="2:5" ht="16.5" thickBot="1">
      <c r="B37" s="14" t="s">
        <v>7</v>
      </c>
      <c r="C37" s="15"/>
      <c r="D37" s="16">
        <f>SUM(D7:D36)</f>
        <v>67</v>
      </c>
      <c r="E37" s="16">
        <f>SUM(E7:E36)</f>
        <v>780.74</v>
      </c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sheetProtection/>
  <mergeCells count="2">
    <mergeCell ref="B5:C5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0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spans="2:5" ht="12.75">
      <c r="B1" s="69" t="s">
        <v>141</v>
      </c>
      <c r="C1" s="69"/>
      <c r="D1" s="69"/>
      <c r="E1" s="69"/>
    </row>
    <row r="2" ht="12.75">
      <c r="F2" s="17"/>
    </row>
    <row r="3" ht="13.5" customHeight="1">
      <c r="B3" s="7" t="s">
        <v>6</v>
      </c>
    </row>
    <row r="4" ht="13.5" customHeight="1" thickBot="1"/>
    <row r="5" spans="2:5" ht="13.5" customHeight="1" thickBot="1">
      <c r="B5" s="65" t="s">
        <v>23</v>
      </c>
      <c r="C5" s="66"/>
      <c r="D5" s="6"/>
      <c r="E5" s="6"/>
    </row>
    <row r="6" spans="2:5" ht="13.5" customHeight="1" thickBot="1">
      <c r="B6" s="13" t="s">
        <v>8</v>
      </c>
      <c r="C6" s="13" t="s">
        <v>0</v>
      </c>
      <c r="D6" s="13" t="s">
        <v>1</v>
      </c>
      <c r="E6" s="13" t="s">
        <v>3</v>
      </c>
    </row>
    <row r="7" spans="2:5" ht="13.5" customHeight="1">
      <c r="B7" s="20">
        <v>1</v>
      </c>
      <c r="C7" s="18" t="s">
        <v>46</v>
      </c>
      <c r="D7" s="11">
        <v>1</v>
      </c>
      <c r="E7" s="12">
        <v>9.75</v>
      </c>
    </row>
    <row r="8" spans="2:5" ht="13.5" customHeight="1">
      <c r="B8" s="21">
        <v>2</v>
      </c>
      <c r="C8" s="19" t="s">
        <v>47</v>
      </c>
      <c r="D8" s="1">
        <v>3</v>
      </c>
      <c r="E8" s="8">
        <v>29.26</v>
      </c>
    </row>
    <row r="9" spans="2:5" ht="13.5" customHeight="1">
      <c r="B9" s="21">
        <v>3</v>
      </c>
      <c r="C9" s="19" t="s">
        <v>25</v>
      </c>
      <c r="D9" s="3">
        <v>1</v>
      </c>
      <c r="E9" s="8">
        <v>4.88</v>
      </c>
    </row>
    <row r="10" spans="2:5" ht="13.5" customHeight="1">
      <c r="B10" s="21">
        <v>4</v>
      </c>
      <c r="C10" s="19" t="s">
        <v>48</v>
      </c>
      <c r="D10" s="3">
        <v>1</v>
      </c>
      <c r="E10" s="8">
        <v>9.2</v>
      </c>
    </row>
    <row r="11" spans="2:5" ht="12.75">
      <c r="B11" s="21">
        <v>5</v>
      </c>
      <c r="C11" s="19" t="s">
        <v>49</v>
      </c>
      <c r="D11" s="3">
        <v>1</v>
      </c>
      <c r="E11" s="8">
        <v>9.75</v>
      </c>
    </row>
    <row r="12" spans="2:5" ht="12.75">
      <c r="B12" s="21">
        <v>6</v>
      </c>
      <c r="C12" s="19" t="s">
        <v>50</v>
      </c>
      <c r="D12" s="3">
        <v>2</v>
      </c>
      <c r="E12" s="9">
        <v>19.5</v>
      </c>
    </row>
    <row r="13" spans="2:8" ht="12.75">
      <c r="B13" s="21">
        <v>7</v>
      </c>
      <c r="C13" s="19" t="s">
        <v>51</v>
      </c>
      <c r="D13" s="3">
        <v>2</v>
      </c>
      <c r="E13" s="8">
        <v>19.5</v>
      </c>
      <c r="F13" s="6"/>
      <c r="G13" s="4"/>
      <c r="H13" s="4"/>
    </row>
    <row r="14" spans="2:9" ht="12.75">
      <c r="B14" s="21">
        <v>8</v>
      </c>
      <c r="C14" s="19" t="s">
        <v>52</v>
      </c>
      <c r="D14" s="3">
        <v>1</v>
      </c>
      <c r="E14" s="9">
        <v>9.75</v>
      </c>
      <c r="F14" s="6"/>
      <c r="G14" s="4"/>
      <c r="H14" s="4"/>
      <c r="I14" s="4"/>
    </row>
    <row r="15" spans="2:9" ht="12.75">
      <c r="B15" s="21">
        <v>9</v>
      </c>
      <c r="C15" s="19" t="s">
        <v>53</v>
      </c>
      <c r="D15" s="3">
        <v>1</v>
      </c>
      <c r="E15" s="8">
        <v>9.75</v>
      </c>
      <c r="F15" s="6"/>
      <c r="G15" s="4"/>
      <c r="H15" s="4"/>
      <c r="I15" s="4"/>
    </row>
    <row r="16" spans="2:9" ht="12.75">
      <c r="B16" s="21">
        <v>10</v>
      </c>
      <c r="C16" s="19" t="s">
        <v>54</v>
      </c>
      <c r="D16" s="1">
        <v>3</v>
      </c>
      <c r="E16" s="8">
        <v>29.26</v>
      </c>
      <c r="F16" s="6"/>
      <c r="G16" s="4"/>
      <c r="H16" s="4"/>
      <c r="I16" s="4"/>
    </row>
    <row r="17" spans="2:9" ht="12.75">
      <c r="B17" s="21">
        <v>11</v>
      </c>
      <c r="C17" s="19" t="s">
        <v>54</v>
      </c>
      <c r="D17" s="1">
        <v>2</v>
      </c>
      <c r="E17" s="8">
        <v>19.71</v>
      </c>
      <c r="F17" s="6"/>
      <c r="G17" s="4"/>
      <c r="H17" s="4"/>
      <c r="I17" s="4"/>
    </row>
    <row r="18" spans="2:9" ht="12.75">
      <c r="B18" s="21">
        <v>12</v>
      </c>
      <c r="C18" s="19" t="s">
        <v>55</v>
      </c>
      <c r="D18" s="1">
        <v>5</v>
      </c>
      <c r="E18" s="8">
        <v>48.76</v>
      </c>
      <c r="F18" s="6"/>
      <c r="G18" s="4"/>
      <c r="H18" s="4"/>
      <c r="I18" s="4"/>
    </row>
    <row r="19" spans="2:9" ht="12.75">
      <c r="B19" s="21">
        <v>13</v>
      </c>
      <c r="C19" s="19" t="s">
        <v>56</v>
      </c>
      <c r="D19" s="1">
        <v>6</v>
      </c>
      <c r="E19" s="8">
        <v>58.51</v>
      </c>
      <c r="F19" s="6"/>
      <c r="G19" s="4"/>
      <c r="H19" s="4"/>
      <c r="I19" s="4"/>
    </row>
    <row r="20" spans="2:9" ht="12.75">
      <c r="B20" s="21">
        <v>14</v>
      </c>
      <c r="C20" s="19" t="s">
        <v>56</v>
      </c>
      <c r="D20" s="1">
        <v>2</v>
      </c>
      <c r="E20" s="8">
        <v>19.71</v>
      </c>
      <c r="F20" s="6"/>
      <c r="G20" s="4"/>
      <c r="H20" s="4"/>
      <c r="I20" s="4"/>
    </row>
    <row r="21" spans="2:9" ht="12.75">
      <c r="B21" s="21">
        <v>15</v>
      </c>
      <c r="C21" s="19" t="s">
        <v>56</v>
      </c>
      <c r="D21" s="1">
        <v>3</v>
      </c>
      <c r="E21" s="8">
        <v>29.26</v>
      </c>
      <c r="F21" s="6"/>
      <c r="G21" s="4"/>
      <c r="H21" s="4"/>
      <c r="I21" s="4"/>
    </row>
    <row r="22" spans="2:9" ht="12.75">
      <c r="B22" s="21">
        <v>16</v>
      </c>
      <c r="C22" s="19" t="s">
        <v>57</v>
      </c>
      <c r="D22" s="1">
        <v>1</v>
      </c>
      <c r="E22" s="8">
        <v>9.75</v>
      </c>
      <c r="F22" s="6"/>
      <c r="G22" s="4"/>
      <c r="H22" s="4"/>
      <c r="I22" s="4"/>
    </row>
    <row r="23" spans="2:9" ht="12.75">
      <c r="B23" s="21">
        <v>17</v>
      </c>
      <c r="C23" s="19" t="s">
        <v>58</v>
      </c>
      <c r="D23" s="1">
        <v>2</v>
      </c>
      <c r="E23" s="8">
        <v>19.5</v>
      </c>
      <c r="F23" s="6"/>
      <c r="G23" s="4"/>
      <c r="H23" s="4"/>
      <c r="I23" s="4"/>
    </row>
    <row r="24" spans="2:9" ht="12.75">
      <c r="B24" s="21">
        <v>18</v>
      </c>
      <c r="C24" s="19" t="s">
        <v>59</v>
      </c>
      <c r="D24" s="1">
        <v>1</v>
      </c>
      <c r="E24" s="8">
        <v>9.75</v>
      </c>
      <c r="F24" s="6"/>
      <c r="G24" s="4"/>
      <c r="H24" s="4"/>
      <c r="I24" s="4"/>
    </row>
    <row r="25" spans="2:9" ht="12.75">
      <c r="B25" s="21">
        <v>19</v>
      </c>
      <c r="C25" s="19" t="s">
        <v>59</v>
      </c>
      <c r="D25" s="1">
        <v>3</v>
      </c>
      <c r="E25" s="8">
        <v>29.26</v>
      </c>
      <c r="F25" s="6"/>
      <c r="G25" s="4"/>
      <c r="H25" s="4"/>
      <c r="I25" s="4"/>
    </row>
    <row r="26" spans="2:9" ht="12.75">
      <c r="B26" s="21">
        <v>20</v>
      </c>
      <c r="C26" s="19" t="s">
        <v>60</v>
      </c>
      <c r="D26" s="1">
        <v>1</v>
      </c>
      <c r="E26" s="8">
        <v>9.75</v>
      </c>
      <c r="F26" s="6"/>
      <c r="G26" s="4"/>
      <c r="H26" s="4"/>
      <c r="I26" s="4"/>
    </row>
    <row r="27" spans="2:9" ht="12.75">
      <c r="B27" s="21">
        <v>21</v>
      </c>
      <c r="C27" s="19" t="s">
        <v>25</v>
      </c>
      <c r="D27" s="1">
        <v>1</v>
      </c>
      <c r="E27" s="8">
        <v>4.88</v>
      </c>
      <c r="F27" s="6"/>
      <c r="G27" s="4"/>
      <c r="H27" s="4"/>
      <c r="I27" s="4"/>
    </row>
    <row r="28" spans="2:9" ht="12.75">
      <c r="B28" s="21">
        <v>22</v>
      </c>
      <c r="C28" s="19" t="s">
        <v>61</v>
      </c>
      <c r="D28" s="1">
        <v>2</v>
      </c>
      <c r="E28" s="8">
        <v>19.5</v>
      </c>
      <c r="F28" s="6"/>
      <c r="G28" s="4"/>
      <c r="H28" s="4"/>
      <c r="I28" s="4"/>
    </row>
    <row r="29" spans="2:9" ht="12.75">
      <c r="B29" s="21">
        <v>23</v>
      </c>
      <c r="C29" s="19" t="s">
        <v>61</v>
      </c>
      <c r="D29" s="1">
        <v>1</v>
      </c>
      <c r="E29" s="8">
        <v>9.75</v>
      </c>
      <c r="F29" s="6"/>
      <c r="G29" s="4"/>
      <c r="H29" s="4"/>
      <c r="I29" s="4"/>
    </row>
    <row r="30" spans="2:9" ht="12.75">
      <c r="B30" s="21">
        <v>24</v>
      </c>
      <c r="C30" s="19" t="s">
        <v>62</v>
      </c>
      <c r="D30" s="1">
        <v>6</v>
      </c>
      <c r="E30" s="8">
        <v>46.81</v>
      </c>
      <c r="F30" s="6"/>
      <c r="G30" s="4"/>
      <c r="H30" s="4"/>
      <c r="I30" s="4"/>
    </row>
    <row r="31" spans="2:9" ht="12.75">
      <c r="B31" s="21">
        <v>25</v>
      </c>
      <c r="C31" s="19" t="s">
        <v>40</v>
      </c>
      <c r="D31" s="1">
        <v>1</v>
      </c>
      <c r="E31" s="8">
        <v>9.75</v>
      </c>
      <c r="F31" s="6"/>
      <c r="G31" s="4"/>
      <c r="H31" s="4"/>
      <c r="I31" s="4"/>
    </row>
    <row r="32" spans="2:9" ht="12.75">
      <c r="B32" s="21">
        <v>26</v>
      </c>
      <c r="C32" s="19" t="s">
        <v>63</v>
      </c>
      <c r="D32" s="1">
        <v>6</v>
      </c>
      <c r="E32" s="8">
        <v>58.51</v>
      </c>
      <c r="F32" s="6"/>
      <c r="G32" s="4"/>
      <c r="H32" s="4"/>
      <c r="I32" s="4"/>
    </row>
    <row r="33" spans="2:9" ht="12.75">
      <c r="B33" s="21">
        <v>27</v>
      </c>
      <c r="C33" s="19" t="s">
        <v>64</v>
      </c>
      <c r="D33" s="1">
        <v>1</v>
      </c>
      <c r="E33" s="8">
        <v>9.75</v>
      </c>
      <c r="F33" s="6"/>
      <c r="G33" s="4"/>
      <c r="H33" s="4"/>
      <c r="I33" s="4"/>
    </row>
    <row r="34" spans="2:9" ht="12.75">
      <c r="B34" s="21">
        <v>28</v>
      </c>
      <c r="C34" s="19" t="s">
        <v>65</v>
      </c>
      <c r="D34" s="1">
        <v>2</v>
      </c>
      <c r="E34" s="8">
        <v>21.2</v>
      </c>
      <c r="F34" s="6"/>
      <c r="G34" s="4"/>
      <c r="H34" s="4"/>
      <c r="I34" s="4"/>
    </row>
    <row r="35" spans="2:9" ht="12.75">
      <c r="B35" s="21">
        <v>29</v>
      </c>
      <c r="C35" s="19" t="s">
        <v>65</v>
      </c>
      <c r="D35" s="1">
        <v>2</v>
      </c>
      <c r="E35" s="8">
        <v>19.5</v>
      </c>
      <c r="F35" s="6"/>
      <c r="G35" s="4"/>
      <c r="H35" s="4"/>
      <c r="I35" s="4"/>
    </row>
    <row r="36" spans="2:9" ht="12.75">
      <c r="B36" s="21">
        <v>30</v>
      </c>
      <c r="C36" s="19" t="s">
        <v>66</v>
      </c>
      <c r="D36" s="1">
        <v>1</v>
      </c>
      <c r="E36" s="8">
        <v>9.75</v>
      </c>
      <c r="F36" s="6"/>
      <c r="G36" s="4"/>
      <c r="H36" s="4"/>
      <c r="I36" s="4"/>
    </row>
    <row r="37" spans="2:9" ht="13.5" thickBot="1">
      <c r="B37" s="21">
        <v>31</v>
      </c>
      <c r="C37" s="19" t="s">
        <v>67</v>
      </c>
      <c r="D37" s="1">
        <v>7</v>
      </c>
      <c r="E37" s="8">
        <v>68.26</v>
      </c>
      <c r="F37" s="6"/>
      <c r="G37" s="4"/>
      <c r="H37" s="4"/>
      <c r="I37" s="4"/>
    </row>
    <row r="38" spans="2:5" ht="16.5" thickBot="1">
      <c r="B38" s="14" t="s">
        <v>7</v>
      </c>
      <c r="C38" s="15"/>
      <c r="D38" s="16">
        <f>SUM(D7:D37)</f>
        <v>72</v>
      </c>
      <c r="E38" s="16">
        <f>SUM(E7:E37)</f>
        <v>682.22</v>
      </c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</sheetData>
  <sheetProtection/>
  <mergeCells count="2">
    <mergeCell ref="B5:C5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spans="2:6" ht="12.75">
      <c r="B1" s="69" t="s">
        <v>142</v>
      </c>
      <c r="C1" s="69"/>
      <c r="D1" s="69"/>
      <c r="E1" s="69"/>
      <c r="F1" s="17"/>
    </row>
    <row r="2" ht="12.75">
      <c r="F2" s="17"/>
    </row>
    <row r="3" ht="13.5" customHeight="1">
      <c r="B3" s="7" t="s">
        <v>6</v>
      </c>
    </row>
    <row r="4" ht="13.5" customHeight="1" thickBot="1"/>
    <row r="5" spans="2:5" ht="13.5" customHeight="1" thickBot="1">
      <c r="B5" s="65" t="s">
        <v>22</v>
      </c>
      <c r="C5" s="66"/>
      <c r="D5" s="6"/>
      <c r="E5" s="6"/>
    </row>
    <row r="6" spans="2:5" ht="13.5" customHeight="1" thickBot="1">
      <c r="B6" s="13" t="s">
        <v>8</v>
      </c>
      <c r="C6" s="13" t="s">
        <v>0</v>
      </c>
      <c r="D6" s="13" t="s">
        <v>1</v>
      </c>
      <c r="E6" s="13" t="s">
        <v>3</v>
      </c>
    </row>
    <row r="7" spans="2:5" ht="13.5" customHeight="1">
      <c r="B7" s="20">
        <v>1</v>
      </c>
      <c r="C7" s="18" t="s">
        <v>68</v>
      </c>
      <c r="D7" s="11">
        <v>3</v>
      </c>
      <c r="E7" s="12">
        <v>4.32</v>
      </c>
    </row>
    <row r="8" spans="2:5" ht="13.5" customHeight="1">
      <c r="B8" s="21">
        <v>2</v>
      </c>
      <c r="C8" s="19" t="s">
        <v>69</v>
      </c>
      <c r="D8" s="1">
        <v>2</v>
      </c>
      <c r="E8" s="8">
        <v>2.88</v>
      </c>
    </row>
    <row r="9" spans="2:5" ht="13.5" customHeight="1">
      <c r="B9" s="21">
        <v>3</v>
      </c>
      <c r="C9" s="19" t="s">
        <v>70</v>
      </c>
      <c r="D9" s="3">
        <v>2</v>
      </c>
      <c r="E9" s="8">
        <v>2.88</v>
      </c>
    </row>
    <row r="10" spans="2:5" ht="13.5" customHeight="1">
      <c r="B10" s="21">
        <v>4</v>
      </c>
      <c r="C10" s="19" t="s">
        <v>71</v>
      </c>
      <c r="D10" s="3">
        <v>2</v>
      </c>
      <c r="E10" s="8">
        <v>2.88</v>
      </c>
    </row>
    <row r="11" spans="2:5" ht="12.75">
      <c r="B11" s="21">
        <v>5</v>
      </c>
      <c r="C11" s="19" t="s">
        <v>72</v>
      </c>
      <c r="D11" s="3">
        <v>2</v>
      </c>
      <c r="E11" s="8">
        <v>2.88</v>
      </c>
    </row>
    <row r="12" spans="2:5" ht="12.75">
      <c r="B12" s="21">
        <v>6</v>
      </c>
      <c r="C12" s="19" t="s">
        <v>40</v>
      </c>
      <c r="D12" s="3">
        <v>1</v>
      </c>
      <c r="E12" s="9">
        <v>1.44</v>
      </c>
    </row>
    <row r="13" spans="2:8" ht="12.75">
      <c r="B13" s="21">
        <v>7</v>
      </c>
      <c r="C13" s="19" t="s">
        <v>73</v>
      </c>
      <c r="D13" s="3">
        <v>2</v>
      </c>
      <c r="E13" s="8">
        <v>2.88</v>
      </c>
      <c r="F13" s="6"/>
      <c r="G13" s="4"/>
      <c r="H13" s="4"/>
    </row>
    <row r="14" spans="2:9" ht="12.75">
      <c r="B14" s="21">
        <v>8</v>
      </c>
      <c r="C14" s="19" t="s">
        <v>74</v>
      </c>
      <c r="D14" s="3">
        <v>2</v>
      </c>
      <c r="E14" s="8">
        <v>2.88</v>
      </c>
      <c r="F14" s="6"/>
      <c r="G14" s="4"/>
      <c r="H14" s="4"/>
      <c r="I14" s="4"/>
    </row>
    <row r="15" spans="2:9" ht="12.75">
      <c r="B15" s="21">
        <v>9</v>
      </c>
      <c r="C15" s="19" t="s">
        <v>75</v>
      </c>
      <c r="D15" s="3">
        <v>3</v>
      </c>
      <c r="E15" s="8">
        <v>4.32</v>
      </c>
      <c r="F15" s="6"/>
      <c r="G15" s="4"/>
      <c r="H15" s="4"/>
      <c r="I15" s="4"/>
    </row>
    <row r="16" spans="2:9" ht="12.75">
      <c r="B16" s="21">
        <v>10</v>
      </c>
      <c r="C16" s="19" t="s">
        <v>2</v>
      </c>
      <c r="D16" s="1">
        <v>3</v>
      </c>
      <c r="E16" s="8">
        <v>4.32</v>
      </c>
      <c r="F16" s="6"/>
      <c r="G16" s="4"/>
      <c r="H16" s="4"/>
      <c r="I16" s="4"/>
    </row>
    <row r="17" spans="2:9" ht="13.5" thickBot="1">
      <c r="B17" s="21">
        <v>11</v>
      </c>
      <c r="C17" s="19" t="s">
        <v>76</v>
      </c>
      <c r="D17" s="1">
        <v>3</v>
      </c>
      <c r="E17" s="8">
        <v>4.32</v>
      </c>
      <c r="F17" s="6"/>
      <c r="G17" s="4"/>
      <c r="H17" s="4"/>
      <c r="I17" s="4"/>
    </row>
    <row r="18" spans="2:5" ht="16.5" thickBot="1">
      <c r="B18" s="14" t="s">
        <v>7</v>
      </c>
      <c r="C18" s="15"/>
      <c r="D18" s="16">
        <f>SUM(D7:D17)</f>
        <v>25</v>
      </c>
      <c r="E18" s="16">
        <f>SUM(E7:E17)</f>
        <v>36</v>
      </c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</sheetData>
  <sheetProtection/>
  <mergeCells count="2">
    <mergeCell ref="B5:C5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3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spans="2:6" s="60" customFormat="1" ht="12.75">
      <c r="B1" s="69" t="s">
        <v>143</v>
      </c>
      <c r="C1" s="69"/>
      <c r="D1" s="69"/>
      <c r="E1" s="69"/>
      <c r="F1" s="59"/>
    </row>
    <row r="2" ht="12.75">
      <c r="F2" s="17"/>
    </row>
    <row r="3" ht="13.5" customHeight="1">
      <c r="B3" s="7" t="s">
        <v>6</v>
      </c>
    </row>
    <row r="4" ht="13.5" customHeight="1" thickBot="1"/>
    <row r="5" spans="2:5" ht="13.5" customHeight="1" thickBot="1">
      <c r="B5" s="65" t="s">
        <v>77</v>
      </c>
      <c r="C5" s="66"/>
      <c r="D5" s="6"/>
      <c r="E5" s="6"/>
    </row>
    <row r="6" spans="2:5" ht="13.5" customHeight="1" thickBot="1">
      <c r="B6" s="13" t="s">
        <v>8</v>
      </c>
      <c r="C6" s="13" t="s">
        <v>0</v>
      </c>
      <c r="D6" s="13" t="s">
        <v>1</v>
      </c>
      <c r="E6" s="13" t="s">
        <v>3</v>
      </c>
    </row>
    <row r="7" spans="2:5" ht="13.5" customHeight="1">
      <c r="B7" s="20" t="s">
        <v>78</v>
      </c>
      <c r="C7" s="18"/>
      <c r="D7" s="11">
        <f>'02 y'!D24</f>
        <v>47</v>
      </c>
      <c r="E7" s="12">
        <f>'02 y'!E24</f>
        <v>425.93999999999994</v>
      </c>
    </row>
    <row r="8" spans="2:5" ht="13.5" customHeight="1">
      <c r="B8" s="20" t="s">
        <v>79</v>
      </c>
      <c r="C8" s="19"/>
      <c r="D8" s="11">
        <f>'02 z'!D37</f>
        <v>67</v>
      </c>
      <c r="E8" s="12">
        <f>'02 z'!E37</f>
        <v>780.74</v>
      </c>
    </row>
    <row r="9" spans="2:5" ht="13.5" customHeight="1">
      <c r="B9" s="20" t="s">
        <v>80</v>
      </c>
      <c r="C9" s="19"/>
      <c r="D9" s="11">
        <f>'02 aa'!D38</f>
        <v>72</v>
      </c>
      <c r="E9" s="12">
        <f>'02 aa'!E38</f>
        <v>682.22</v>
      </c>
    </row>
    <row r="10" spans="2:5" ht="13.5" customHeight="1" thickBot="1">
      <c r="B10" s="20" t="s">
        <v>81</v>
      </c>
      <c r="C10" s="19"/>
      <c r="D10" s="11">
        <f>'02 bb'!D18</f>
        <v>25</v>
      </c>
      <c r="E10" s="12">
        <f>'02 bb'!E18</f>
        <v>36</v>
      </c>
    </row>
    <row r="11" spans="2:5" ht="16.5" thickBot="1">
      <c r="B11" s="14" t="s">
        <v>7</v>
      </c>
      <c r="C11" s="15"/>
      <c r="D11" s="16">
        <f>SUM(D7:D10)</f>
        <v>211</v>
      </c>
      <c r="E11" s="16">
        <f>SUM(E7:E10)</f>
        <v>1924.8999999999999</v>
      </c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</sheetData>
  <sheetProtection/>
  <mergeCells count="2">
    <mergeCell ref="B5:C5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4.00390625" style="0" customWidth="1"/>
    <col min="4" max="4" width="23.140625" style="0" customWidth="1"/>
    <col min="5" max="9" width="14.28125" style="0" customWidth="1"/>
  </cols>
  <sheetData>
    <row r="1" spans="2:9" ht="12.75">
      <c r="B1" s="72" t="s">
        <v>144</v>
      </c>
      <c r="C1" s="72"/>
      <c r="D1" s="72"/>
      <c r="E1" s="72"/>
      <c r="F1" s="72"/>
      <c r="G1" s="72"/>
      <c r="H1" s="72"/>
      <c r="I1" s="72"/>
    </row>
    <row r="2" spans="7:9" ht="12.75">
      <c r="G2" s="70"/>
      <c r="H2" s="70"/>
      <c r="I2" s="70"/>
    </row>
    <row r="3" spans="2:9" ht="15.75">
      <c r="B3" s="71" t="s">
        <v>82</v>
      </c>
      <c r="C3" s="71"/>
      <c r="D3" s="71"/>
      <c r="E3" s="71"/>
      <c r="F3" s="71"/>
      <c r="G3" s="71"/>
      <c r="H3" s="71"/>
      <c r="I3" s="71"/>
    </row>
    <row r="4" ht="13.5" thickBot="1">
      <c r="H4" s="26"/>
    </row>
    <row r="5" spans="2:9" ht="13.5" thickBot="1">
      <c r="B5" s="27"/>
      <c r="C5" s="28"/>
      <c r="D5" s="29"/>
      <c r="E5" s="30" t="s">
        <v>83</v>
      </c>
      <c r="F5" s="30" t="s">
        <v>84</v>
      </c>
      <c r="G5" s="30" t="s">
        <v>85</v>
      </c>
      <c r="H5" s="31" t="s">
        <v>86</v>
      </c>
      <c r="I5" s="30" t="s">
        <v>87</v>
      </c>
    </row>
    <row r="6" spans="2:9" ht="12.75">
      <c r="B6" s="32" t="s">
        <v>88</v>
      </c>
      <c r="C6" s="64" t="s">
        <v>89</v>
      </c>
      <c r="D6" s="33"/>
      <c r="E6" s="34" t="s">
        <v>90</v>
      </c>
      <c r="F6" s="3">
        <v>1</v>
      </c>
      <c r="G6" s="3">
        <v>7.07</v>
      </c>
      <c r="H6" s="35">
        <v>1</v>
      </c>
      <c r="I6" s="36">
        <f>G6*H6</f>
        <v>7.07</v>
      </c>
    </row>
    <row r="7" spans="2:9" ht="12.75">
      <c r="B7" s="32" t="s">
        <v>91</v>
      </c>
      <c r="C7" s="37" t="s">
        <v>92</v>
      </c>
      <c r="D7" s="34"/>
      <c r="E7" s="33" t="s">
        <v>93</v>
      </c>
      <c r="F7" s="3">
        <v>1</v>
      </c>
      <c r="G7" s="38">
        <v>10.73</v>
      </c>
      <c r="H7" s="35">
        <v>1</v>
      </c>
      <c r="I7" s="36">
        <f>G7*H7</f>
        <v>10.73</v>
      </c>
    </row>
    <row r="8" spans="2:12" ht="12.75">
      <c r="B8" s="39"/>
      <c r="C8" s="37" t="s">
        <v>94</v>
      </c>
      <c r="D8" s="40"/>
      <c r="E8" s="34" t="s">
        <v>95</v>
      </c>
      <c r="F8" s="3">
        <v>3</v>
      </c>
      <c r="G8" s="3">
        <v>19.8</v>
      </c>
      <c r="H8" s="35">
        <v>1</v>
      </c>
      <c r="I8" s="36">
        <v>19.8</v>
      </c>
      <c r="L8" s="62"/>
    </row>
    <row r="9" spans="2:9" ht="12.75">
      <c r="B9" s="39"/>
      <c r="C9" s="37" t="s">
        <v>96</v>
      </c>
      <c r="D9" s="40"/>
      <c r="E9" s="34" t="s">
        <v>97</v>
      </c>
      <c r="F9" s="3">
        <v>1</v>
      </c>
      <c r="G9" s="3">
        <v>3.24</v>
      </c>
      <c r="H9" s="35">
        <v>1</v>
      </c>
      <c r="I9" s="36">
        <f aca="true" t="shared" si="0" ref="I9:I19">G9*H9</f>
        <v>3.24</v>
      </c>
    </row>
    <row r="10" spans="2:9" ht="12.75">
      <c r="B10" s="39"/>
      <c r="C10" s="37" t="s">
        <v>98</v>
      </c>
      <c r="D10" s="40"/>
      <c r="E10" s="34" t="s">
        <v>99</v>
      </c>
      <c r="F10" s="3">
        <v>1</v>
      </c>
      <c r="G10" s="3">
        <v>21</v>
      </c>
      <c r="H10" s="35">
        <v>1</v>
      </c>
      <c r="I10" s="36">
        <f t="shared" si="0"/>
        <v>21</v>
      </c>
    </row>
    <row r="11" spans="2:12" ht="12.75">
      <c r="B11" s="39"/>
      <c r="C11" s="37" t="s">
        <v>100</v>
      </c>
      <c r="D11" s="40"/>
      <c r="E11" s="34" t="s">
        <v>101</v>
      </c>
      <c r="F11" s="3">
        <v>6</v>
      </c>
      <c r="G11" s="3">
        <v>140.4</v>
      </c>
      <c r="H11" s="35">
        <v>1</v>
      </c>
      <c r="I11" s="36">
        <f t="shared" si="0"/>
        <v>140.4</v>
      </c>
      <c r="L11" s="62"/>
    </row>
    <row r="12" spans="2:9" ht="12.75">
      <c r="B12" s="39"/>
      <c r="C12" s="37" t="s">
        <v>102</v>
      </c>
      <c r="D12" s="40"/>
      <c r="E12" s="34" t="s">
        <v>103</v>
      </c>
      <c r="F12" s="3">
        <v>2</v>
      </c>
      <c r="G12" s="3">
        <v>35.4</v>
      </c>
      <c r="H12" s="35">
        <v>1</v>
      </c>
      <c r="I12" s="36">
        <f t="shared" si="0"/>
        <v>35.4</v>
      </c>
    </row>
    <row r="13" spans="2:9" ht="12.75">
      <c r="B13" s="39"/>
      <c r="C13" s="37" t="s">
        <v>104</v>
      </c>
      <c r="D13" s="40"/>
      <c r="E13" s="34" t="s">
        <v>105</v>
      </c>
      <c r="F13" s="3">
        <v>1</v>
      </c>
      <c r="G13" s="3">
        <v>24</v>
      </c>
      <c r="H13" s="35">
        <v>1</v>
      </c>
      <c r="I13" s="36">
        <f t="shared" si="0"/>
        <v>24</v>
      </c>
    </row>
    <row r="14" spans="2:9" ht="12.75">
      <c r="B14" s="39"/>
      <c r="C14" s="37" t="s">
        <v>106</v>
      </c>
      <c r="D14" s="40"/>
      <c r="E14" s="34" t="s">
        <v>107</v>
      </c>
      <c r="F14" s="3">
        <v>1</v>
      </c>
      <c r="G14" s="3">
        <v>1.12</v>
      </c>
      <c r="H14" s="35">
        <v>1</v>
      </c>
      <c r="I14" s="36">
        <f t="shared" si="0"/>
        <v>1.12</v>
      </c>
    </row>
    <row r="15" spans="2:9" ht="12.75">
      <c r="B15" s="39"/>
      <c r="C15" s="37" t="s">
        <v>108</v>
      </c>
      <c r="D15" s="40"/>
      <c r="E15" s="34" t="s">
        <v>109</v>
      </c>
      <c r="F15" s="3">
        <v>1</v>
      </c>
      <c r="G15" s="3">
        <v>19.98</v>
      </c>
      <c r="H15" s="35">
        <v>1</v>
      </c>
      <c r="I15" s="36">
        <f t="shared" si="0"/>
        <v>19.98</v>
      </c>
    </row>
    <row r="16" spans="2:9" ht="12.75">
      <c r="B16" s="39"/>
      <c r="C16" s="37" t="s">
        <v>110</v>
      </c>
      <c r="D16" s="40"/>
      <c r="E16" s="34" t="s">
        <v>111</v>
      </c>
      <c r="F16" s="3">
        <v>1</v>
      </c>
      <c r="G16" s="3">
        <v>3.12</v>
      </c>
      <c r="H16" s="35">
        <v>1</v>
      </c>
      <c r="I16" s="36">
        <f t="shared" si="0"/>
        <v>3.12</v>
      </c>
    </row>
    <row r="17" spans="2:9" ht="12.75">
      <c r="B17" s="39"/>
      <c r="C17" s="37" t="s">
        <v>110</v>
      </c>
      <c r="D17" s="40"/>
      <c r="E17" s="34" t="s">
        <v>112</v>
      </c>
      <c r="F17" s="3">
        <v>1</v>
      </c>
      <c r="G17" s="3">
        <v>4.08</v>
      </c>
      <c r="H17" s="35">
        <v>1</v>
      </c>
      <c r="I17" s="36">
        <f t="shared" si="0"/>
        <v>4.08</v>
      </c>
    </row>
    <row r="18" spans="2:9" ht="12.75">
      <c r="B18" s="39"/>
      <c r="C18" s="37" t="s">
        <v>113</v>
      </c>
      <c r="D18" s="40"/>
      <c r="E18" s="34" t="s">
        <v>114</v>
      </c>
      <c r="F18" s="3">
        <v>1</v>
      </c>
      <c r="G18" s="3">
        <v>24.15</v>
      </c>
      <c r="H18" s="35">
        <v>1</v>
      </c>
      <c r="I18" s="36">
        <f t="shared" si="0"/>
        <v>24.15</v>
      </c>
    </row>
    <row r="19" spans="2:9" ht="12.75">
      <c r="B19" s="39"/>
      <c r="C19" s="37" t="s">
        <v>115</v>
      </c>
      <c r="D19" s="40"/>
      <c r="E19" s="34" t="s">
        <v>116</v>
      </c>
      <c r="F19" s="3">
        <v>1</v>
      </c>
      <c r="G19" s="3">
        <v>20.8</v>
      </c>
      <c r="H19" s="35">
        <v>1</v>
      </c>
      <c r="I19" s="36">
        <f t="shared" si="0"/>
        <v>20.8</v>
      </c>
    </row>
    <row r="20" spans="2:9" ht="12.75">
      <c r="B20" s="32" t="s">
        <v>117</v>
      </c>
      <c r="C20" s="37" t="s">
        <v>118</v>
      </c>
      <c r="D20" s="40"/>
      <c r="E20" s="34" t="s">
        <v>119</v>
      </c>
      <c r="F20" s="3">
        <v>1</v>
      </c>
      <c r="G20" s="3">
        <v>8.94</v>
      </c>
      <c r="H20" s="35">
        <v>1</v>
      </c>
      <c r="I20" s="36">
        <f>G20*H20</f>
        <v>8.94</v>
      </c>
    </row>
    <row r="21" spans="2:9" ht="12.75">
      <c r="B21" s="39"/>
      <c r="C21" s="37" t="s">
        <v>120</v>
      </c>
      <c r="D21" s="40"/>
      <c r="E21" s="34" t="s">
        <v>121</v>
      </c>
      <c r="F21" s="3">
        <v>2</v>
      </c>
      <c r="G21" s="3">
        <v>16.1</v>
      </c>
      <c r="H21" s="35">
        <v>1</v>
      </c>
      <c r="I21" s="36">
        <f>G21*H21</f>
        <v>16.1</v>
      </c>
    </row>
    <row r="22" spans="2:9" ht="13.5" thickBot="1">
      <c r="B22" s="39"/>
      <c r="C22" s="37" t="s">
        <v>122</v>
      </c>
      <c r="D22" s="40"/>
      <c r="E22" s="34" t="s">
        <v>121</v>
      </c>
      <c r="F22" s="3">
        <v>2</v>
      </c>
      <c r="G22" s="3">
        <v>16.1</v>
      </c>
      <c r="H22" s="35">
        <v>1</v>
      </c>
      <c r="I22" s="36">
        <f>G22*H22</f>
        <v>16.1</v>
      </c>
    </row>
    <row r="23" spans="2:9" ht="16.5" thickBot="1">
      <c r="B23" s="41" t="s">
        <v>7</v>
      </c>
      <c r="C23" s="42"/>
      <c r="D23" s="43"/>
      <c r="E23" s="42"/>
      <c r="F23" s="44">
        <f>SUM(F6:F22)</f>
        <v>27</v>
      </c>
      <c r="G23" s="45"/>
      <c r="H23" s="46"/>
      <c r="I23" s="61">
        <f>SUM(I6:I22)</f>
        <v>376.03000000000003</v>
      </c>
    </row>
  </sheetData>
  <sheetProtection/>
  <mergeCells count="3">
    <mergeCell ref="G2:I2"/>
    <mergeCell ref="B3:I3"/>
    <mergeCell ref="B1:I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3.7109375" style="0" customWidth="1"/>
    <col min="4" max="4" width="13.7109375" style="0" customWidth="1"/>
    <col min="5" max="5" width="14.57421875" style="0" customWidth="1"/>
    <col min="6" max="6" width="13.28125" style="0" customWidth="1"/>
    <col min="7" max="7" width="12.140625" style="0" customWidth="1"/>
    <col min="8" max="8" width="10.8515625" style="0" customWidth="1"/>
  </cols>
  <sheetData>
    <row r="1" spans="2:8" ht="12.75">
      <c r="B1" s="67" t="s">
        <v>145</v>
      </c>
      <c r="C1" s="72"/>
      <c r="D1" s="72"/>
      <c r="E1" s="72"/>
      <c r="F1" s="72"/>
      <c r="G1" s="72"/>
      <c r="H1" s="72"/>
    </row>
    <row r="3" spans="2:8" ht="19.5">
      <c r="B3" s="75" t="s">
        <v>123</v>
      </c>
      <c r="C3" s="76"/>
      <c r="D3" s="76"/>
      <c r="E3" s="76"/>
      <c r="F3" s="76"/>
      <c r="G3" s="76"/>
      <c r="H3" s="76"/>
    </row>
    <row r="4" spans="2:8" ht="15.75">
      <c r="B4" s="77"/>
      <c r="C4" s="78"/>
      <c r="D4" s="78"/>
      <c r="E4" s="78"/>
      <c r="F4" s="78"/>
      <c r="G4" s="78"/>
      <c r="H4" s="78"/>
    </row>
    <row r="5" spans="2:7" ht="15.75">
      <c r="B5" s="47"/>
      <c r="C5" s="48"/>
      <c r="D5" s="48"/>
      <c r="E5" s="48"/>
      <c r="F5" s="48"/>
      <c r="G5" s="48"/>
    </row>
    <row r="6" ht="13.5" thickBot="1"/>
    <row r="7" spans="2:8" ht="13.5" thickBot="1">
      <c r="B7" s="79" t="s">
        <v>124</v>
      </c>
      <c r="C7" s="80"/>
      <c r="D7" s="80"/>
      <c r="E7" s="79" t="s">
        <v>125</v>
      </c>
      <c r="F7" s="80"/>
      <c r="G7" s="80"/>
      <c r="H7" s="85" t="s">
        <v>7</v>
      </c>
    </row>
    <row r="8" spans="2:8" ht="12.75">
      <c r="B8" s="81"/>
      <c r="C8" s="82"/>
      <c r="D8" s="82"/>
      <c r="E8" s="88" t="s">
        <v>126</v>
      </c>
      <c r="F8" s="88" t="s">
        <v>127</v>
      </c>
      <c r="G8" s="79" t="s">
        <v>128</v>
      </c>
      <c r="H8" s="86"/>
    </row>
    <row r="9" spans="2:8" ht="13.5" thickBot="1">
      <c r="B9" s="83"/>
      <c r="C9" s="84"/>
      <c r="D9" s="84"/>
      <c r="E9" s="89"/>
      <c r="F9" s="89"/>
      <c r="G9" s="83"/>
      <c r="H9" s="87"/>
    </row>
    <row r="10" spans="2:10" ht="12.75">
      <c r="B10" s="79" t="s">
        <v>129</v>
      </c>
      <c r="C10" s="80"/>
      <c r="D10" s="101"/>
      <c r="E10" s="88">
        <f>SUM(E12:E14)</f>
        <v>1924.9</v>
      </c>
      <c r="F10" s="73">
        <f>SUM(F12:F16)</f>
        <v>322</v>
      </c>
      <c r="G10" s="73">
        <v>54.03</v>
      </c>
      <c r="H10" s="85">
        <v>2300.93</v>
      </c>
      <c r="J10" s="63"/>
    </row>
    <row r="11" spans="2:8" ht="13.5" thickBot="1">
      <c r="B11" s="83"/>
      <c r="C11" s="84"/>
      <c r="D11" s="102"/>
      <c r="E11" s="89"/>
      <c r="F11" s="74"/>
      <c r="G11" s="74"/>
      <c r="H11" s="87"/>
    </row>
    <row r="12" spans="2:8" ht="12.75">
      <c r="B12" s="92" t="s">
        <v>126</v>
      </c>
      <c r="C12" s="95" t="s">
        <v>130</v>
      </c>
      <c r="D12" s="96"/>
      <c r="E12" s="49">
        <v>1924.9</v>
      </c>
      <c r="F12" s="50"/>
      <c r="G12" s="50"/>
      <c r="H12" s="51"/>
    </row>
    <row r="13" spans="2:8" ht="12.75">
      <c r="B13" s="93"/>
      <c r="C13" s="97" t="s">
        <v>131</v>
      </c>
      <c r="D13" s="98"/>
      <c r="E13" s="49"/>
      <c r="F13" s="50"/>
      <c r="G13" s="50"/>
      <c r="H13" s="51"/>
    </row>
    <row r="14" spans="2:8" ht="13.5" thickBot="1">
      <c r="B14" s="94"/>
      <c r="C14" s="99" t="s">
        <v>132</v>
      </c>
      <c r="D14" s="100"/>
      <c r="E14" s="52"/>
      <c r="F14" s="50"/>
      <c r="G14" s="50"/>
      <c r="H14" s="51"/>
    </row>
    <row r="15" spans="2:8" ht="12.75">
      <c r="B15" s="92" t="s">
        <v>127</v>
      </c>
      <c r="C15" s="110"/>
      <c r="D15" s="100"/>
      <c r="E15" s="54"/>
      <c r="F15" s="50"/>
      <c r="G15" s="50"/>
      <c r="H15" s="51"/>
    </row>
    <row r="16" spans="2:8" ht="13.5" thickBot="1">
      <c r="B16" s="94"/>
      <c r="C16" s="111"/>
      <c r="D16" s="112"/>
      <c r="E16" s="55"/>
      <c r="F16" s="56">
        <v>322</v>
      </c>
      <c r="G16" s="50"/>
      <c r="H16" s="51"/>
    </row>
    <row r="17" spans="2:8" ht="12.75">
      <c r="B17" s="92" t="s">
        <v>128</v>
      </c>
      <c r="C17" s="110"/>
      <c r="D17" s="100"/>
      <c r="E17" s="53"/>
      <c r="F17" s="57"/>
      <c r="G17" s="50"/>
      <c r="H17" s="51"/>
    </row>
    <row r="18" spans="2:8" ht="12.75">
      <c r="B18" s="93"/>
      <c r="C18" s="90" t="s">
        <v>133</v>
      </c>
      <c r="D18" s="91"/>
      <c r="E18" s="54"/>
      <c r="F18" s="58"/>
      <c r="G18" s="50"/>
      <c r="H18" s="51"/>
    </row>
    <row r="19" spans="2:8" ht="12.75">
      <c r="B19" s="93"/>
      <c r="C19" s="90"/>
      <c r="D19" s="91"/>
      <c r="E19" s="54"/>
      <c r="F19" s="58"/>
      <c r="G19" s="50"/>
      <c r="H19" s="51"/>
    </row>
    <row r="20" spans="2:8" ht="13.5" thickBot="1">
      <c r="B20" s="93"/>
      <c r="C20" s="90"/>
      <c r="D20" s="91"/>
      <c r="E20" s="54"/>
      <c r="F20" s="58"/>
      <c r="G20" s="50">
        <v>54.03</v>
      </c>
      <c r="H20" s="51"/>
    </row>
    <row r="21" spans="2:8" ht="13.5" thickBot="1">
      <c r="B21" s="103" t="s">
        <v>134</v>
      </c>
      <c r="C21" s="104"/>
      <c r="D21" s="105"/>
      <c r="E21" s="106">
        <v>2300.93</v>
      </c>
      <c r="F21" s="107"/>
      <c r="G21" s="107"/>
      <c r="H21" s="108"/>
    </row>
    <row r="23" spans="2:8" ht="26.25" customHeight="1">
      <c r="B23" s="109" t="s">
        <v>135</v>
      </c>
      <c r="C23" s="109"/>
      <c r="D23" s="109"/>
      <c r="E23" s="109"/>
      <c r="F23" s="109"/>
      <c r="G23" s="109"/>
      <c r="H23" s="109"/>
    </row>
    <row r="24" ht="12.75">
      <c r="B24" t="s">
        <v>136</v>
      </c>
    </row>
  </sheetData>
  <sheetProtection/>
  <mergeCells count="29">
    <mergeCell ref="B1:H1"/>
    <mergeCell ref="B21:D21"/>
    <mergeCell ref="E21:H21"/>
    <mergeCell ref="B23:H23"/>
    <mergeCell ref="B15:B16"/>
    <mergeCell ref="C15:D15"/>
    <mergeCell ref="C16:D16"/>
    <mergeCell ref="B17:B20"/>
    <mergeCell ref="C17:D17"/>
    <mergeCell ref="C18:D18"/>
    <mergeCell ref="C19:D19"/>
    <mergeCell ref="C20:D20"/>
    <mergeCell ref="H10:H11"/>
    <mergeCell ref="B12:B14"/>
    <mergeCell ref="C12:D12"/>
    <mergeCell ref="C13:D13"/>
    <mergeCell ref="C14:D14"/>
    <mergeCell ref="B10:D11"/>
    <mergeCell ref="E10:E11"/>
    <mergeCell ref="F10:F11"/>
    <mergeCell ref="G10:G11"/>
    <mergeCell ref="B3:H3"/>
    <mergeCell ref="B4:H4"/>
    <mergeCell ref="B7:D9"/>
    <mergeCell ref="E7:G7"/>
    <mergeCell ref="H7:H9"/>
    <mergeCell ref="E8:E9"/>
    <mergeCell ref="F8:F9"/>
    <mergeCell ref="G8:G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Pavel Dyntera</cp:lastModifiedBy>
  <cp:lastPrinted>2016-11-04T13:26:43Z</cp:lastPrinted>
  <dcterms:created xsi:type="dcterms:W3CDTF">2010-01-21T06:26:16Z</dcterms:created>
  <dcterms:modified xsi:type="dcterms:W3CDTF">2016-11-04T13:26:51Z</dcterms:modified>
  <cp:category/>
  <cp:version/>
  <cp:contentType/>
  <cp:contentStatus/>
</cp:coreProperties>
</file>