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9223_2021 Dodávka multifunkčních tiskáren - PD\2021-06-01 Výzva\"/>
    </mc:Choice>
  </mc:AlternateContent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0" i="1"/>
  <c r="G26" i="1"/>
  <c r="G24" i="1"/>
  <c r="G25" i="1"/>
  <c r="G27" i="1"/>
  <c r="G28" i="1"/>
  <c r="G29" i="1"/>
  <c r="G23" i="1"/>
  <c r="G22" i="1"/>
  <c r="G20" i="1"/>
  <c r="G21" i="1"/>
  <c r="G19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5" i="1"/>
  <c r="F16" i="1"/>
  <c r="F17" i="1"/>
  <c r="F18" i="1" l="1"/>
  <c r="F36" i="1"/>
  <c r="F37" i="1"/>
  <c r="F38" i="1"/>
  <c r="F14" i="1"/>
  <c r="G18" i="1" l="1"/>
  <c r="G40" i="1" s="1"/>
</calcChain>
</file>

<file path=xl/sharedStrings.xml><?xml version="1.0" encoding="utf-8"?>
<sst xmlns="http://schemas.openxmlformats.org/spreadsheetml/2006/main" count="41" uniqueCount="41">
  <si>
    <t>Typ spotřebního materiálu</t>
  </si>
  <si>
    <t>označení / přesný popis</t>
  </si>
  <si>
    <t>Jiné 1</t>
  </si>
  <si>
    <t>Jiné 2</t>
  </si>
  <si>
    <t>Jiné 3</t>
  </si>
  <si>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</si>
  <si>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sazba DPH</t>
  </si>
  <si>
    <t>Dodavatel vyplní hodnoty jen u spotřebního matriálu, který odpovídá jeho nabízené tiskárně, případně spotřební materiál upřesní ve sloupci "označení / přesný popis".</t>
  </si>
  <si>
    <t>cena za 1 ks
v Kč s DPH</t>
  </si>
  <si>
    <t>cena za 1 ks
v Kč bez DPH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</si>
  <si>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</si>
  <si>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</si>
  <si>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</si>
  <si>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</si>
  <si>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</si>
  <si>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</si>
  <si>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Výpočet nákladů na tisk prvních 500 000 stran A4 při 5 % pokrytí</t>
  </si>
  <si>
    <t>Vývojnice black (developer), stěrky</t>
  </si>
  <si>
    <t>Optický válec black</t>
  </si>
  <si>
    <t>Vývojnice cyan (developer), stěrky</t>
  </si>
  <si>
    <t>Vývojnice magenta (developer), stěrky</t>
  </si>
  <si>
    <t>Vývojnice yellow (developer), stěrky</t>
  </si>
  <si>
    <t>Optický válec azurový</t>
  </si>
  <si>
    <t>Optický válec purpurový</t>
  </si>
  <si>
    <t>Optický válec yellow</t>
  </si>
  <si>
    <t>*) Počet stran a cena originálního toneru se musí shodovat s údaji uvedenými v přílohách B a C výzvy k podání nabídky.</t>
  </si>
  <si>
    <t>Originální black toner *</t>
  </si>
  <si>
    <t>Originální cyan toner *</t>
  </si>
  <si>
    <t>Originální magenta toner *</t>
  </si>
  <si>
    <t>Originální yellow toner *</t>
  </si>
  <si>
    <t>celkové náklady
v Kč s DPH **</t>
  </si>
  <si>
    <t xml:space="preserve">Náklady na tisk prvních 500 000 stran A4 při 5 % pokrytí v Kč s DPH:   </t>
  </si>
  <si>
    <t>**) Výpočet pro účely hodnocení kalkuluje průměrnou spotřebu 70 % černé barvy a 30 % pro každou další barvu.</t>
  </si>
  <si>
    <t>V případě, že dodavatelem nabízená tiskárna některý spotřební materiál nepoužívá, anebo je součástí jiného spotřebního materiálu (např. maintenance kit), anebo životnost tohoto spotřebního materiálu dodaného jako součást tiskárny je 500 000 a více stran, uvede u tohoto spotřebního materiálu cenu 0 Kč.</t>
  </si>
  <si>
    <t>V případě, že nabízeá multifunkční tiskárna používá i jiný spotřební materiál než je v tabulce předepsán, dodavatel je povinen ho do tabulky doplnit na řádek "Jiné 1 až Jiné 3".</t>
  </si>
  <si>
    <t>Dodavatel zahrne do výpočtu nákladů na tisk prvních 500 000 stran A4 veškerý spotřební materiál k zajištění úplného provozu nabízené tiskárny bez ohledu na to, že je součásti dodávky tiskárny - výpočtový vzorec odečítá cenu spotřebního materiálu, který je součásti dodávky multifunkční tiskárny.</t>
  </si>
  <si>
    <t>počet stran (životnost)</t>
  </si>
  <si>
    <t>Yellow toner, který je součástí dodávky tiskárny</t>
  </si>
  <si>
    <t>Black toner, který je součástí dodávky tiskárny</t>
  </si>
  <si>
    <t>Cyan toner, který je součástí dodávky tiskárny</t>
  </si>
  <si>
    <t>Magenta toner, který je součástí dodávky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</si>
</sst>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0" fillId="0" borderId="0" xfId="0" applyFill="1"/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4" fontId="4" fillId="4" borderId="1" xfId="0" applyNumberFormat="1" applyFont="1" applyFill="1" applyBorder="1" applyAlignment="1">
      <alignment horizontal="right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2" fillId="2" borderId="1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4" workbookViewId="0">
      <selection activeCell="J12" sqref="J12"/>
    </sheetView>
  </sheetViews>
  <sheetFormatPr defaultRowHeight="15" x14ac:dyDescent="0.25"/>
  <cols>
    <col min="1" max="1" width="23.7109375" customWidth="1"/>
    <col min="2" max="2" width="27.85546875" customWidth="1"/>
    <col min="3" max="3" width="17.42578125" style="1" customWidth="1"/>
    <col min="4" max="4" width="17.5703125" style="20" customWidth="1"/>
    <col min="5" max="5" width="7.85546875" style="12" customWidth="1"/>
    <col min="6" max="6" width="18" customWidth="1"/>
    <col min="7" max="7" width="18" style="23" customWidth="1"/>
  </cols>
  <sheetData>
    <row r="1" spans="1:7" ht="15.75" x14ac:dyDescent="0.25">
      <c r="A1" s="31" t="s">
        <v>16</v>
      </c>
      <c r="B1" s="31"/>
      <c r="C1" s="31"/>
      <c r="D1" s="31"/>
      <c r="E1" s="31"/>
      <c r="F1" s="31"/>
      <c r="G1" s="31"/>
    </row>
    <row r="2" spans="1:7" ht="9" customHeight="1" x14ac:dyDescent="0.25">
      <c r="A2" s="2"/>
      <c r="B2" s="2"/>
      <c r="C2" s="2"/>
      <c r="D2" s="17"/>
      <c r="E2" s="10"/>
      <c r="F2" s="2"/>
    </row>
    <row r="3" spans="1:7" ht="30" customHeight="1" x14ac:dyDescent="0.25">
      <c r="A3" s="26" t="s">
        <v>5</v>
      </c>
      <c r="B3" s="26"/>
      <c r="C3" s="26"/>
      <c r="D3" s="26"/>
      <c r="E3" s="26"/>
      <c r="F3" s="26"/>
      <c r="G3" s="26"/>
    </row>
    <row r="4" spans="1:7" s="1" customFormat="1" ht="12" customHeight="1" x14ac:dyDescent="0.25">
      <c r="A4" s="25"/>
      <c r="B4" s="25"/>
      <c r="C4" s="25"/>
      <c r="D4" s="25"/>
      <c r="E4" s="25"/>
      <c r="F4" s="25"/>
      <c r="G4" s="23"/>
    </row>
    <row r="5" spans="1:7" ht="32.25" customHeight="1" x14ac:dyDescent="0.25">
      <c r="A5" s="26" t="s">
        <v>7</v>
      </c>
      <c r="B5" s="26"/>
      <c r="C5" s="26"/>
      <c r="D5" s="26"/>
      <c r="E5" s="26"/>
      <c r="F5" s="26"/>
      <c r="G5" s="26"/>
    </row>
    <row r="6" spans="1:7" s="1" customFormat="1" ht="12" customHeight="1" x14ac:dyDescent="0.25">
      <c r="A6" s="25"/>
      <c r="B6" s="25"/>
      <c r="C6" s="25"/>
      <c r="D6" s="25"/>
      <c r="E6" s="25"/>
      <c r="F6" s="25"/>
      <c r="G6" s="23"/>
    </row>
    <row r="7" spans="1:7" s="1" customFormat="1" ht="45" customHeight="1" x14ac:dyDescent="0.25">
      <c r="A7" s="26" t="s">
        <v>33</v>
      </c>
      <c r="B7" s="26"/>
      <c r="C7" s="26"/>
      <c r="D7" s="26"/>
      <c r="E7" s="26"/>
      <c r="F7" s="26"/>
      <c r="G7" s="26"/>
    </row>
    <row r="8" spans="1:7" s="1" customFormat="1" ht="12" customHeight="1" x14ac:dyDescent="0.25">
      <c r="A8" s="25"/>
      <c r="B8" s="25"/>
      <c r="C8" s="25"/>
      <c r="D8" s="25"/>
      <c r="E8" s="25"/>
      <c r="F8" s="25"/>
      <c r="G8" s="23"/>
    </row>
    <row r="9" spans="1:7" ht="36" customHeight="1" x14ac:dyDescent="0.25">
      <c r="A9" s="27" t="s">
        <v>34</v>
      </c>
      <c r="B9" s="27"/>
      <c r="C9" s="27"/>
      <c r="D9" s="27"/>
      <c r="E9" s="27"/>
      <c r="F9" s="27"/>
      <c r="G9" s="27"/>
    </row>
    <row r="10" spans="1:7" s="7" customFormat="1" ht="12" customHeight="1" x14ac:dyDescent="0.25">
      <c r="A10" s="25"/>
      <c r="B10" s="25"/>
      <c r="C10" s="25"/>
      <c r="D10" s="25"/>
      <c r="E10" s="25"/>
      <c r="F10" s="25"/>
      <c r="G10" s="24"/>
    </row>
    <row r="11" spans="1:7" s="1" customFormat="1" ht="44.25" customHeight="1" x14ac:dyDescent="0.25">
      <c r="A11" s="27" t="s">
        <v>35</v>
      </c>
      <c r="B11" s="27"/>
      <c r="C11" s="27"/>
      <c r="D11" s="27"/>
      <c r="E11" s="27"/>
      <c r="F11" s="27"/>
      <c r="G11" s="27"/>
    </row>
    <row r="12" spans="1:7" x14ac:dyDescent="0.25">
      <c r="A12" s="3"/>
      <c r="B12" s="3"/>
      <c r="C12" s="3"/>
      <c r="D12" s="18"/>
      <c r="E12" s="11"/>
      <c r="F12" s="3"/>
    </row>
    <row r="13" spans="1:7" s="13" customFormat="1" ht="38.25" customHeight="1" x14ac:dyDescent="0.25">
      <c r="A13" s="4" t="s">
        <v>0</v>
      </c>
      <c r="B13" s="4" t="s">
        <v>1</v>
      </c>
      <c r="C13" s="4" t="s">
        <v>36</v>
      </c>
      <c r="D13" s="4" t="s">
        <v>9</v>
      </c>
      <c r="E13" s="4" t="s">
        <v>6</v>
      </c>
      <c r="F13" s="4" t="s">
        <v>8</v>
      </c>
      <c r="G13" s="4" t="s">
        <v>30</v>
      </c>
    </row>
    <row r="14" spans="1:7" s="13" customFormat="1" ht="41.25" customHeight="1" x14ac:dyDescent="0.25">
      <c r="A14" s="5" t="s">
        <v>38</v>
      </c>
      <c r="B14" s="22"/>
      <c r="C14" s="9"/>
      <c r="D14" s="6">
        <v>0</v>
      </c>
      <c r="E14" s="16">
        <v>0.21</v>
      </c>
      <c r="F14" s="6">
        <f>D14+(D14*E14)</f>
        <v>0</v>
      </c>
      <c r="G14" s="22"/>
    </row>
    <row r="15" spans="1:7" s="13" customFormat="1" ht="41.25" customHeight="1" x14ac:dyDescent="0.25">
      <c r="A15" s="5" t="s">
        <v>39</v>
      </c>
      <c r="B15" s="22"/>
      <c r="C15" s="9"/>
      <c r="D15" s="6">
        <v>0</v>
      </c>
      <c r="E15" s="16">
        <v>0.21</v>
      </c>
      <c r="F15" s="6">
        <f t="shared" ref="F15:F17" si="0">D15+(D15*E15)</f>
        <v>0</v>
      </c>
      <c r="G15" s="22"/>
    </row>
    <row r="16" spans="1:7" s="13" customFormat="1" ht="41.25" customHeight="1" x14ac:dyDescent="0.25">
      <c r="A16" s="5" t="s">
        <v>40</v>
      </c>
      <c r="B16" s="22"/>
      <c r="C16" s="9"/>
      <c r="D16" s="6">
        <v>0</v>
      </c>
      <c r="E16" s="16">
        <v>0.21</v>
      </c>
      <c r="F16" s="6">
        <f t="shared" si="0"/>
        <v>0</v>
      </c>
      <c r="G16" s="22"/>
    </row>
    <row r="17" spans="1:7" s="13" customFormat="1" ht="41.25" customHeight="1" x14ac:dyDescent="0.25">
      <c r="A17" s="5" t="s">
        <v>37</v>
      </c>
      <c r="B17" s="22"/>
      <c r="C17" s="9"/>
      <c r="D17" s="6">
        <v>0</v>
      </c>
      <c r="E17" s="16">
        <v>0.21</v>
      </c>
      <c r="F17" s="6">
        <f t="shared" si="0"/>
        <v>0</v>
      </c>
      <c r="G17" s="22"/>
    </row>
    <row r="18" spans="1:7" s="13" customFormat="1" ht="26.25" customHeight="1" x14ac:dyDescent="0.25">
      <c r="A18" s="5" t="s">
        <v>26</v>
      </c>
      <c r="B18" s="8"/>
      <c r="C18" s="9"/>
      <c r="D18" s="21"/>
      <c r="E18" s="16">
        <v>0.21</v>
      </c>
      <c r="F18" s="6">
        <f t="shared" ref="F18:F38" si="1">D18+(D18*E18)</f>
        <v>0</v>
      </c>
      <c r="G18" s="6">
        <f>IF(C18=0,0,(500000-C14)/C18*F18*0.7)</f>
        <v>0</v>
      </c>
    </row>
    <row r="19" spans="1:7" s="13" customFormat="1" ht="26.25" customHeight="1" x14ac:dyDescent="0.25">
      <c r="A19" s="5" t="s">
        <v>27</v>
      </c>
      <c r="B19" s="8"/>
      <c r="C19" s="9"/>
      <c r="D19" s="21"/>
      <c r="E19" s="16">
        <v>0.21</v>
      </c>
      <c r="F19" s="6">
        <f t="shared" ref="F19:F21" si="2">D19+(D19*E19)</f>
        <v>0</v>
      </c>
      <c r="G19" s="6">
        <f>IF(C19=0,0,(500000-C15)/C19*F19*0.3)</f>
        <v>0</v>
      </c>
    </row>
    <row r="20" spans="1:7" s="13" customFormat="1" ht="26.25" customHeight="1" x14ac:dyDescent="0.25">
      <c r="A20" s="5" t="s">
        <v>28</v>
      </c>
      <c r="B20" s="8"/>
      <c r="C20" s="9"/>
      <c r="D20" s="21"/>
      <c r="E20" s="16">
        <v>0.21</v>
      </c>
      <c r="F20" s="6">
        <f t="shared" si="2"/>
        <v>0</v>
      </c>
      <c r="G20" s="6">
        <f t="shared" ref="G20:G21" si="3">IF(C20=0,0,(500000-C16)/C20*F20*0.3)</f>
        <v>0</v>
      </c>
    </row>
    <row r="21" spans="1:7" s="13" customFormat="1" ht="26.25" customHeight="1" x14ac:dyDescent="0.25">
      <c r="A21" s="5" t="s">
        <v>29</v>
      </c>
      <c r="B21" s="8"/>
      <c r="C21" s="9"/>
      <c r="D21" s="21"/>
      <c r="E21" s="16">
        <v>0.21</v>
      </c>
      <c r="F21" s="6">
        <f t="shared" si="2"/>
        <v>0</v>
      </c>
      <c r="G21" s="6">
        <f t="shared" si="3"/>
        <v>0</v>
      </c>
    </row>
    <row r="22" spans="1:7" s="13" customFormat="1" ht="25.5" x14ac:dyDescent="0.25">
      <c r="A22" s="5" t="s">
        <v>17</v>
      </c>
      <c r="B22" s="8"/>
      <c r="C22" s="9"/>
      <c r="D22" s="21"/>
      <c r="E22" s="16">
        <v>0.21</v>
      </c>
      <c r="F22" s="6">
        <f t="shared" si="1"/>
        <v>0</v>
      </c>
      <c r="G22" s="6">
        <f>IF(C22=0,0,(500000-C22)/C22*F22*0.7)</f>
        <v>0</v>
      </c>
    </row>
    <row r="23" spans="1:7" s="13" customFormat="1" ht="25.5" x14ac:dyDescent="0.25">
      <c r="A23" s="5" t="s">
        <v>19</v>
      </c>
      <c r="B23" s="8"/>
      <c r="C23" s="9"/>
      <c r="D23" s="21"/>
      <c r="E23" s="16">
        <v>0.21</v>
      </c>
      <c r="F23" s="6">
        <f t="shared" si="1"/>
        <v>0</v>
      </c>
      <c r="G23" s="6">
        <f>IF(C23=0,0,(500000-C23)/C23*F23*0.3)</f>
        <v>0</v>
      </c>
    </row>
    <row r="24" spans="1:7" s="13" customFormat="1" ht="25.5" x14ac:dyDescent="0.25">
      <c r="A24" s="5" t="s">
        <v>20</v>
      </c>
      <c r="B24" s="8"/>
      <c r="C24" s="9"/>
      <c r="D24" s="21"/>
      <c r="E24" s="16">
        <v>0.21</v>
      </c>
      <c r="F24" s="6">
        <f t="shared" si="1"/>
        <v>0</v>
      </c>
      <c r="G24" s="6">
        <f t="shared" ref="G24:G29" si="4">IF(C24=0,0,(500000-C24)/C24*F24*0.3)</f>
        <v>0</v>
      </c>
    </row>
    <row r="25" spans="1:7" s="13" customFormat="1" ht="25.5" x14ac:dyDescent="0.25">
      <c r="A25" s="5" t="s">
        <v>21</v>
      </c>
      <c r="B25" s="8"/>
      <c r="C25" s="9"/>
      <c r="D25" s="21"/>
      <c r="E25" s="16">
        <v>0.21</v>
      </c>
      <c r="F25" s="6">
        <f t="shared" si="1"/>
        <v>0</v>
      </c>
      <c r="G25" s="6">
        <f t="shared" si="4"/>
        <v>0</v>
      </c>
    </row>
    <row r="26" spans="1:7" s="13" customFormat="1" x14ac:dyDescent="0.25">
      <c r="A26" s="5" t="s">
        <v>18</v>
      </c>
      <c r="B26" s="8"/>
      <c r="C26" s="9"/>
      <c r="D26" s="21"/>
      <c r="E26" s="16">
        <v>0.21</v>
      </c>
      <c r="F26" s="6">
        <f t="shared" si="1"/>
        <v>0</v>
      </c>
      <c r="G26" s="6">
        <f>IF(C26=0,0,(500000-C26)/C26*F26*0.7)</f>
        <v>0</v>
      </c>
    </row>
    <row r="27" spans="1:7" s="13" customFormat="1" x14ac:dyDescent="0.25">
      <c r="A27" s="5" t="s">
        <v>22</v>
      </c>
      <c r="B27" s="8"/>
      <c r="C27" s="9"/>
      <c r="D27" s="21"/>
      <c r="E27" s="16">
        <v>0.21</v>
      </c>
      <c r="F27" s="6">
        <f t="shared" si="1"/>
        <v>0</v>
      </c>
      <c r="G27" s="6">
        <f t="shared" si="4"/>
        <v>0</v>
      </c>
    </row>
    <row r="28" spans="1:7" s="13" customFormat="1" x14ac:dyDescent="0.25">
      <c r="A28" s="5" t="s">
        <v>23</v>
      </c>
      <c r="B28" s="8"/>
      <c r="C28" s="9"/>
      <c r="D28" s="21"/>
      <c r="E28" s="16">
        <v>0.21</v>
      </c>
      <c r="F28" s="6">
        <f t="shared" si="1"/>
        <v>0</v>
      </c>
      <c r="G28" s="6">
        <f t="shared" si="4"/>
        <v>0</v>
      </c>
    </row>
    <row r="29" spans="1:7" s="13" customFormat="1" x14ac:dyDescent="0.25">
      <c r="A29" s="5" t="s">
        <v>24</v>
      </c>
      <c r="B29" s="8"/>
      <c r="C29" s="9"/>
      <c r="D29" s="21"/>
      <c r="E29" s="16">
        <v>0.21</v>
      </c>
      <c r="F29" s="6">
        <f t="shared" si="1"/>
        <v>0</v>
      </c>
      <c r="G29" s="6">
        <f t="shared" si="4"/>
        <v>0</v>
      </c>
    </row>
    <row r="30" spans="1:7" s="13" customFormat="1" x14ac:dyDescent="0.25">
      <c r="A30" s="5" t="s">
        <v>10</v>
      </c>
      <c r="B30" s="8"/>
      <c r="C30" s="9"/>
      <c r="D30" s="21"/>
      <c r="E30" s="16">
        <v>0.21</v>
      </c>
      <c r="F30" s="6">
        <f t="shared" si="1"/>
        <v>0</v>
      </c>
      <c r="G30" s="6">
        <f>IF(C30=0,0,(500000-C30)/C30*F30)</f>
        <v>0</v>
      </c>
    </row>
    <row r="31" spans="1:7" s="13" customFormat="1" x14ac:dyDescent="0.25">
      <c r="A31" s="5" t="s">
        <v>11</v>
      </c>
      <c r="B31" s="8"/>
      <c r="C31" s="9"/>
      <c r="D31" s="21"/>
      <c r="E31" s="16">
        <v>0.21</v>
      </c>
      <c r="F31" s="6">
        <f t="shared" si="1"/>
        <v>0</v>
      </c>
      <c r="G31" s="6">
        <f t="shared" ref="G31:G38" si="5">IF(C31=0,0,(500000-C31)/C31*F31)</f>
        <v>0</v>
      </c>
    </row>
    <row r="32" spans="1:7" s="13" customFormat="1" x14ac:dyDescent="0.25">
      <c r="A32" s="5" t="s">
        <v>12</v>
      </c>
      <c r="B32" s="8"/>
      <c r="C32" s="9"/>
      <c r="D32" s="21"/>
      <c r="E32" s="16">
        <v>0.21</v>
      </c>
      <c r="F32" s="6">
        <f t="shared" si="1"/>
        <v>0</v>
      </c>
      <c r="G32" s="6">
        <f t="shared" si="5"/>
        <v>0</v>
      </c>
    </row>
    <row r="33" spans="1:7" s="13" customFormat="1" x14ac:dyDescent="0.25">
      <c r="A33" s="5" t="s">
        <v>13</v>
      </c>
      <c r="B33" s="8"/>
      <c r="C33" s="9"/>
      <c r="D33" s="21"/>
      <c r="E33" s="16">
        <v>0.21</v>
      </c>
      <c r="F33" s="6">
        <f t="shared" si="1"/>
        <v>0</v>
      </c>
      <c r="G33" s="6">
        <f t="shared" si="5"/>
        <v>0</v>
      </c>
    </row>
    <row r="34" spans="1:7" s="13" customFormat="1" x14ac:dyDescent="0.25">
      <c r="A34" s="5" t="s">
        <v>14</v>
      </c>
      <c r="B34" s="8"/>
      <c r="C34" s="9"/>
      <c r="D34" s="21"/>
      <c r="E34" s="16">
        <v>0.21</v>
      </c>
      <c r="F34" s="6">
        <f t="shared" si="1"/>
        <v>0</v>
      </c>
      <c r="G34" s="6">
        <f t="shared" si="5"/>
        <v>0</v>
      </c>
    </row>
    <row r="35" spans="1:7" s="13" customFormat="1" x14ac:dyDescent="0.25">
      <c r="A35" s="5" t="s">
        <v>15</v>
      </c>
      <c r="B35" s="8"/>
      <c r="C35" s="9"/>
      <c r="D35" s="21"/>
      <c r="E35" s="16">
        <v>0.21</v>
      </c>
      <c r="F35" s="6">
        <f t="shared" si="1"/>
        <v>0</v>
      </c>
      <c r="G35" s="6">
        <f t="shared" si="5"/>
        <v>0</v>
      </c>
    </row>
    <row r="36" spans="1:7" s="13" customFormat="1" x14ac:dyDescent="0.25">
      <c r="A36" s="5" t="s">
        <v>2</v>
      </c>
      <c r="B36" s="8"/>
      <c r="C36" s="9"/>
      <c r="D36" s="21"/>
      <c r="E36" s="16">
        <v>0.21</v>
      </c>
      <c r="F36" s="6">
        <f t="shared" si="1"/>
        <v>0</v>
      </c>
      <c r="G36" s="6">
        <f t="shared" si="5"/>
        <v>0</v>
      </c>
    </row>
    <row r="37" spans="1:7" s="13" customFormat="1" x14ac:dyDescent="0.25">
      <c r="A37" s="5" t="s">
        <v>3</v>
      </c>
      <c r="B37" s="8"/>
      <c r="C37" s="9"/>
      <c r="D37" s="21"/>
      <c r="E37" s="16">
        <v>0.21</v>
      </c>
      <c r="F37" s="6">
        <f t="shared" si="1"/>
        <v>0</v>
      </c>
      <c r="G37" s="6">
        <f t="shared" si="5"/>
        <v>0</v>
      </c>
    </row>
    <row r="38" spans="1:7" s="13" customFormat="1" x14ac:dyDescent="0.25">
      <c r="A38" s="5" t="s">
        <v>4</v>
      </c>
      <c r="B38" s="8"/>
      <c r="C38" s="9"/>
      <c r="D38" s="21"/>
      <c r="E38" s="16">
        <v>0.21</v>
      </c>
      <c r="F38" s="6">
        <f t="shared" si="1"/>
        <v>0</v>
      </c>
      <c r="G38" s="6">
        <f t="shared" si="5"/>
        <v>0</v>
      </c>
    </row>
    <row r="39" spans="1:7" s="13" customFormat="1" x14ac:dyDescent="0.25">
      <c r="A39" s="14"/>
      <c r="B39" s="14"/>
      <c r="C39" s="14"/>
      <c r="D39" s="19"/>
      <c r="E39" s="11"/>
      <c r="F39" s="14"/>
      <c r="G39" s="23"/>
    </row>
    <row r="40" spans="1:7" s="13" customFormat="1" ht="15" customHeight="1" x14ac:dyDescent="0.25">
      <c r="A40" s="28" t="s">
        <v>31</v>
      </c>
      <c r="B40" s="28"/>
      <c r="C40" s="28"/>
      <c r="D40" s="28"/>
      <c r="E40" s="28"/>
      <c r="F40" s="29"/>
      <c r="G40" s="15">
        <f>SUM(G18:G38)</f>
        <v>0</v>
      </c>
    </row>
    <row r="42" spans="1:7" ht="28.5" customHeight="1" x14ac:dyDescent="0.25">
      <c r="A42" s="30" t="s">
        <v>25</v>
      </c>
      <c r="B42" s="30"/>
      <c r="C42" s="30"/>
      <c r="D42" s="30"/>
      <c r="E42" s="30"/>
      <c r="F42" s="30"/>
      <c r="G42" s="30"/>
    </row>
    <row r="43" spans="1:7" s="1" customFormat="1" ht="28.5" customHeight="1" x14ac:dyDescent="0.25">
      <c r="A43" s="30" t="s">
        <v>32</v>
      </c>
      <c r="B43" s="30"/>
      <c r="C43" s="30"/>
      <c r="D43" s="30"/>
      <c r="E43" s="30"/>
      <c r="F43" s="30"/>
      <c r="G43" s="30"/>
    </row>
  </sheetData>
  <sheetProtection algorithmName="SHA-512" hashValue="zECM6WxxkzZpxky2plXqPWqcPA/KFUenV3Vn7+1Av/WkMmBF6xJZxFU9C6mk6Ogkt3ZRARGs8hV+1XHvPSpn5Q==" saltValue="iD9PBOiDOJ+FCbuvmfZEsg==" spinCount="100000" sheet="1" objects="1" scenarios="1"/>
  <protectedRanges>
    <protectedRange sqref="C14:C17" name="Oblast1"/>
    <protectedRange sqref="B18:D38" name="Oblast2"/>
  </protectedRanges>
  <mergeCells count="9">
    <mergeCell ref="A40:F40"/>
    <mergeCell ref="A42:G42"/>
    <mergeCell ref="A43:G43"/>
    <mergeCell ref="A1:G1"/>
    <mergeCell ref="A3:G3"/>
    <mergeCell ref="A5:G5"/>
    <mergeCell ref="A7:G7"/>
    <mergeCell ref="A9:G9"/>
    <mergeCell ref="A11:G11"/>
  </mergeCells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Header>&amp;RPříloha F výzvy k podání nabídky – Výpočet nákladů na tisk prvních 500 000 stran A4</oddHeader>
  </headerFooter>
  <ignoredErrors>
    <ignoredError sqref="G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Dyntera Pavel</cp:lastModifiedBy>
  <cp:lastPrinted>2021-06-01T14:24:16Z</cp:lastPrinted>
  <dcterms:created xsi:type="dcterms:W3CDTF">2018-11-01T17:11:33Z</dcterms:created>
  <dcterms:modified xsi:type="dcterms:W3CDTF">2021-06-01T14:24:21Z</dcterms:modified>
</cp:coreProperties>
</file>