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<sst xmlns="http://schemas.openxmlformats.org/spreadsheetml/2006/main" count="38" uniqueCount="33">
  <si>
    <t>Kalkulace nabídkové ceny</t>
  </si>
  <si>
    <t>Celková nabídková cena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</si>
  <si>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</si>
  <si>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</si>
  <si>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Období podpory</t>
  </si>
  <si>
    <t>Cena za 1 kus
v Kč bez DPH</t>
  </si>
  <si>
    <t>Cena za 1 kus
v Kč vč. DPH *</t>
  </si>
  <si>
    <t>Celkový počet</t>
  </si>
  <si>
    <t>Cena za celkový počet kusů
v Kč bez DPH</t>
  </si>
  <si>
    <t>Cena za celkový počet kusů
v Kč vč. DPH *</t>
  </si>
  <si>
    <t>Identifikace dodavatele (název / jméno a příjmení)</t>
  </si>
  <si>
    <t>Kód produktu</t>
  </si>
  <si>
    <t>Popis produktu</t>
  </si>
  <si>
    <t>VCS6-STD-P-SSS-C</t>
  </si>
  <si>
    <t>Production Support/Subscription VMware vCenter Server 6 Standard for vSphere 6 (Per Instance) for 1 year</t>
  </si>
  <si>
    <t>od 17.07.2021 do 16.07.2022</t>
  </si>
  <si>
    <t>VR7-OSTC-VS-P-SSS-C</t>
  </si>
  <si>
    <t>Production Support/Subscription for VMware vRealize Operations 7 Standard - vSOM Entitlement (Per CPU) for 1 year</t>
  </si>
  <si>
    <t>VS6-EPL-P-SSS-C</t>
  </si>
  <si>
    <t>Production Support/Subscription VMware vSphere 6 Enterprise Plus for 1 processor for 1 year</t>
  </si>
  <si>
    <t>VC-SRM5-25S-P-SSS-C</t>
  </si>
  <si>
    <t>Production Support/Subscription for VMware vCenter for Site Recovery Manager 5 Standard (25 VM Pack) for 1 Year Technical Support</t>
  </si>
  <si>
    <t>VS6-STD-P-SSS-C</t>
  </si>
  <si>
    <t>Basic Support/Subscription VMware vSphere 6 Standard for 1 processor for 1 year</t>
  </si>
  <si>
    <t>VS6-ESP-KIT-P-SSS-C</t>
  </si>
  <si>
    <t>Production Support/Subscription VMware vSphere 6 Essentials Plus Kit for 1 year</t>
  </si>
  <si>
    <t>VS7-ESP-KIT-C</t>
  </si>
  <si>
    <t>VMware vSphere 7 Essential Plus Kit for 3 hosts (max 2 processors per host), ESD</t>
  </si>
  <si>
    <t>VS6-STD-G-SSS-C</t>
  </si>
  <si>
    <t>VMware vSphere 7 Essential Plus Kit for 3 hosts -Basic Support/Subscription na 3 roky, ESD</t>
  </si>
  <si>
    <t>nová licence</t>
  </si>
  <si>
    <t>*) V případě, že dodavatel není povinen v České republice přiznat DPH a tuto povinnost musí splnit zadavatel, je dodavatel povinen uvést cenu dle čl. 7.1 výzvy k podání nabídky (vztahuje se zejména na zahraničního dodavatele).</t>
  </si>
  <si>
    <t>podpora k nové licenci na 3 roky
ode dne poskytnutí licence zadavateli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</si>
</sst>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vertical="center"/>
    </xf>
    <xf numFmtId="164" fontId="2" fillId="4" borderId="5" xfId="0" applyNumberFormat="1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 topLeftCell="A1">
      <selection activeCell="L8" sqref="L8"/>
    </sheetView>
  </sheetViews>
  <sheetFormatPr defaultColWidth="9.140625" defaultRowHeight="15"/>
  <cols>
    <col min="1" max="1" width="22.7109375" style="7" customWidth="1"/>
    <col min="2" max="2" width="35.7109375" style="7" customWidth="1"/>
    <col min="3" max="3" width="12.7109375" style="2" customWidth="1"/>
    <col min="4" max="4" width="17.00390625" style="2" customWidth="1"/>
    <col min="5" max="5" width="8.57421875" style="2" customWidth="1"/>
    <col min="6" max="6" width="16.8515625" style="2" customWidth="1"/>
    <col min="7" max="7" width="8.8515625" style="6" customWidth="1"/>
    <col min="8" max="9" width="17.8515625" style="2" customWidth="1"/>
  </cols>
  <sheetData>
    <row r="1" spans="1:9" s="1" customFormat="1" ht="37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39" customHeight="1">
      <c r="A2" s="25" t="s">
        <v>2</v>
      </c>
      <c r="B2" s="25"/>
      <c r="C2" s="25"/>
      <c r="D2" s="25"/>
      <c r="E2" s="25"/>
      <c r="F2" s="25"/>
      <c r="G2" s="25"/>
      <c r="H2" s="25"/>
      <c r="I2" s="25"/>
    </row>
    <row r="3" spans="1:9" s="3" customFormat="1" ht="15">
      <c r="A3" s="7"/>
      <c r="B3" s="7"/>
      <c r="C3" s="2"/>
      <c r="D3" s="2"/>
      <c r="E3" s="2"/>
      <c r="F3" s="2"/>
      <c r="G3" s="6"/>
      <c r="H3" s="2"/>
      <c r="I3" s="2"/>
    </row>
    <row r="4" spans="1:9" s="3" customFormat="1" ht="30.75" customHeight="1">
      <c r="A4" s="26" t="s">
        <v>10</v>
      </c>
      <c r="B4" s="27"/>
      <c r="C4" s="27"/>
      <c r="D4" s="28"/>
      <c r="E4" s="29"/>
      <c r="F4" s="29"/>
      <c r="G4" s="29"/>
      <c r="H4" s="29"/>
      <c r="I4" s="30"/>
    </row>
    <row r="6" spans="1:9" s="5" customFormat="1" ht="53.25" customHeight="1">
      <c r="A6" s="19" t="s">
        <v>11</v>
      </c>
      <c r="B6" s="19" t="s">
        <v>12</v>
      </c>
      <c r="C6" s="8" t="s">
        <v>4</v>
      </c>
      <c r="D6" s="8" t="s">
        <v>5</v>
      </c>
      <c r="E6" s="8" t="s">
        <v>3</v>
      </c>
      <c r="F6" s="8" t="s">
        <v>6</v>
      </c>
      <c r="G6" s="11" t="s">
        <v>7</v>
      </c>
      <c r="H6" s="8" t="s">
        <v>8</v>
      </c>
      <c r="I6" s="13" t="s">
        <v>9</v>
      </c>
    </row>
    <row r="7" spans="1:12" s="2" customFormat="1" ht="52.5" customHeight="1">
      <c r="A7" s="20" t="s">
        <v>13</v>
      </c>
      <c r="B7" s="20" t="s">
        <v>14</v>
      </c>
      <c r="C7" s="15" t="s">
        <v>15</v>
      </c>
      <c r="D7" s="4"/>
      <c r="E7" s="9">
        <v>0.21</v>
      </c>
      <c r="F7" s="10">
        <f>D7+(E7*D7)</f>
        <v>0</v>
      </c>
      <c r="G7" s="12">
        <v>3</v>
      </c>
      <c r="H7" s="14">
        <f>D7*G7</f>
        <v>0</v>
      </c>
      <c r="I7" s="17">
        <f>H7+(H7*E7)</f>
        <v>0</v>
      </c>
      <c r="L7" s="7"/>
    </row>
    <row r="8" spans="1:12" s="2" customFormat="1" ht="52.5" customHeight="1">
      <c r="A8" s="20" t="s">
        <v>16</v>
      </c>
      <c r="B8" s="20" t="s">
        <v>17</v>
      </c>
      <c r="C8" s="15" t="s">
        <v>15</v>
      </c>
      <c r="D8" s="4"/>
      <c r="E8" s="9">
        <v>0.21</v>
      </c>
      <c r="F8" s="10">
        <f aca="true" t="shared" si="0" ref="F8:F14">D8+(E8*D8)</f>
        <v>0</v>
      </c>
      <c r="G8" s="12">
        <v>20</v>
      </c>
      <c r="H8" s="14">
        <f aca="true" t="shared" si="1" ref="H8:H14">D8*G8</f>
        <v>0</v>
      </c>
      <c r="I8" s="17">
        <f aca="true" t="shared" si="2" ref="I8:I14">H8+(H8*E8)</f>
        <v>0</v>
      </c>
      <c r="L8" s="7"/>
    </row>
    <row r="9" spans="1:12" s="2" customFormat="1" ht="52.5" customHeight="1">
      <c r="A9" s="20" t="s">
        <v>18</v>
      </c>
      <c r="B9" s="20" t="s">
        <v>19</v>
      </c>
      <c r="C9" s="15" t="s">
        <v>15</v>
      </c>
      <c r="D9" s="4"/>
      <c r="E9" s="9">
        <v>0.21</v>
      </c>
      <c r="F9" s="10">
        <f t="shared" si="0"/>
        <v>0</v>
      </c>
      <c r="G9" s="12">
        <v>20</v>
      </c>
      <c r="H9" s="14">
        <f t="shared" si="1"/>
        <v>0</v>
      </c>
      <c r="I9" s="17">
        <f t="shared" si="2"/>
        <v>0</v>
      </c>
      <c r="L9" s="7"/>
    </row>
    <row r="10" spans="1:12" s="2" customFormat="1" ht="52.5" customHeight="1">
      <c r="A10" s="20" t="s">
        <v>20</v>
      </c>
      <c r="B10" s="20" t="s">
        <v>21</v>
      </c>
      <c r="C10" s="15" t="s">
        <v>15</v>
      </c>
      <c r="D10" s="4"/>
      <c r="E10" s="9">
        <v>0.21</v>
      </c>
      <c r="F10" s="10">
        <f t="shared" si="0"/>
        <v>0</v>
      </c>
      <c r="G10" s="12">
        <v>1</v>
      </c>
      <c r="H10" s="14">
        <f t="shared" si="1"/>
        <v>0</v>
      </c>
      <c r="I10" s="17">
        <f t="shared" si="2"/>
        <v>0</v>
      </c>
      <c r="L10" s="7"/>
    </row>
    <row r="11" spans="1:12" s="2" customFormat="1" ht="52.5" customHeight="1">
      <c r="A11" s="20" t="s">
        <v>22</v>
      </c>
      <c r="B11" s="20" t="s">
        <v>23</v>
      </c>
      <c r="C11" s="15" t="s">
        <v>15</v>
      </c>
      <c r="D11" s="4"/>
      <c r="E11" s="9">
        <v>0.21</v>
      </c>
      <c r="F11" s="10">
        <f t="shared" si="0"/>
        <v>0</v>
      </c>
      <c r="G11" s="12">
        <v>2</v>
      </c>
      <c r="H11" s="14">
        <f t="shared" si="1"/>
        <v>0</v>
      </c>
      <c r="I11" s="17">
        <f t="shared" si="2"/>
        <v>0</v>
      </c>
      <c r="L11" s="7"/>
    </row>
    <row r="12" spans="1:12" s="2" customFormat="1" ht="52.5" customHeight="1">
      <c r="A12" s="20" t="s">
        <v>24</v>
      </c>
      <c r="B12" s="20" t="s">
        <v>25</v>
      </c>
      <c r="C12" s="15" t="s">
        <v>15</v>
      </c>
      <c r="D12" s="4"/>
      <c r="E12" s="9">
        <v>0.21</v>
      </c>
      <c r="F12" s="10">
        <f t="shared" si="0"/>
        <v>0</v>
      </c>
      <c r="G12" s="12">
        <v>7</v>
      </c>
      <c r="H12" s="14">
        <f t="shared" si="1"/>
        <v>0</v>
      </c>
      <c r="I12" s="17">
        <f t="shared" si="2"/>
        <v>0</v>
      </c>
      <c r="L12" s="7"/>
    </row>
    <row r="13" spans="1:12" s="2" customFormat="1" ht="52.5" customHeight="1">
      <c r="A13" s="20" t="s">
        <v>26</v>
      </c>
      <c r="B13" s="20" t="s">
        <v>27</v>
      </c>
      <c r="C13" s="15" t="s">
        <v>30</v>
      </c>
      <c r="D13" s="4"/>
      <c r="E13" s="9">
        <v>0.21</v>
      </c>
      <c r="F13" s="10">
        <f t="shared" si="0"/>
        <v>0</v>
      </c>
      <c r="G13" s="12">
        <v>1</v>
      </c>
      <c r="H13" s="14">
        <f t="shared" si="1"/>
        <v>0</v>
      </c>
      <c r="I13" s="17">
        <f t="shared" si="2"/>
        <v>0</v>
      </c>
      <c r="L13" s="7"/>
    </row>
    <row r="14" spans="1:12" s="2" customFormat="1" ht="92.25" customHeight="1" thickBot="1">
      <c r="A14" s="20" t="s">
        <v>28</v>
      </c>
      <c r="B14" s="20" t="s">
        <v>29</v>
      </c>
      <c r="C14" s="15" t="s">
        <v>32</v>
      </c>
      <c r="D14" s="4"/>
      <c r="E14" s="9">
        <v>0.21</v>
      </c>
      <c r="F14" s="10">
        <f t="shared" si="0"/>
        <v>0</v>
      </c>
      <c r="G14" s="12">
        <v>1</v>
      </c>
      <c r="H14" s="14">
        <f t="shared" si="1"/>
        <v>0</v>
      </c>
      <c r="I14" s="17">
        <f t="shared" si="2"/>
        <v>0</v>
      </c>
      <c r="L14" s="7"/>
    </row>
    <row r="15" spans="1:9" ht="27.75" customHeight="1" thickBot="1">
      <c r="A15" s="22" t="s">
        <v>1</v>
      </c>
      <c r="B15" s="22"/>
      <c r="C15" s="22"/>
      <c r="D15" s="22"/>
      <c r="E15" s="22"/>
      <c r="F15" s="22"/>
      <c r="G15" s="23"/>
      <c r="H15" s="16">
        <f>SUM(H7:H14)</f>
        <v>0</v>
      </c>
      <c r="I15" s="18">
        <f>SUM(I7:I14)</f>
        <v>0</v>
      </c>
    </row>
    <row r="18" spans="1:9" ht="33.75" customHeight="1">
      <c r="A18" s="24" t="s">
        <v>31</v>
      </c>
      <c r="B18" s="24"/>
      <c r="C18" s="24"/>
      <c r="D18" s="24"/>
      <c r="E18" s="24"/>
      <c r="F18" s="24"/>
      <c r="G18" s="24"/>
      <c r="H18" s="24"/>
      <c r="I18" s="24"/>
    </row>
  </sheetData>
  <sheetProtection algorithmName="SHA-512" hashValue="YTysh0XlcwAK0ipu6HK0pSMWE5LHC8xTE8tpRXvRHIVLsUp/CFfvHs4eH1kSOctlEIX6vWX6BAjAAFXNx5Zulw==" saltValue="igxFIkda9cnNQS17lW87yw==" spinCount="100000" sheet="1" objects="1" scenarios="1"/>
  <protectedRanges>
    <protectedRange sqref="D7:E14" name="Oblast2"/>
    <protectedRange sqref="D4" name="Oblast1"/>
  </protectedRanges>
  <mergeCells count="6">
    <mergeCell ref="A1:I1"/>
    <mergeCell ref="A15:G15"/>
    <mergeCell ref="A18:I18"/>
    <mergeCell ref="A2:I2"/>
    <mergeCell ref="A4:C4"/>
    <mergeCell ref="D4:I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Dyntera Pavel</cp:lastModifiedBy>
  <cp:lastPrinted>2021-05-18T11:12:51Z</cp:lastPrinted>
  <dcterms:created xsi:type="dcterms:W3CDTF">2019-01-15T11:51:41Z</dcterms:created>
  <dcterms:modified xsi:type="dcterms:W3CDTF">2021-05-18T11:14:30Z</dcterms:modified>
  <cp:category/>
  <cp:version/>
  <cp:contentType/>
  <cp:contentStatus/>
</cp:coreProperties>
</file>