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Akreditační systém CZ PRES - FF\2021-05-20 Vysvětlení zadávací dokumentace č.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3" i="1" l="1"/>
  <c r="E14" i="1" s="1"/>
  <c r="G9" i="1" l="1"/>
  <c r="G10" i="1"/>
  <c r="G11" i="1"/>
  <c r="G13" i="1" l="1"/>
  <c r="G8" i="1"/>
  <c r="G7" i="1"/>
  <c r="G14" i="1" l="1"/>
</calcChain>
</file>

<file path=xl/sharedStrings.xml><?xml version="1.0" encoding="utf-8"?>
<sst xmlns="http://schemas.openxmlformats.org/spreadsheetml/2006/main" count="29" uniqueCount="29">
  <si>
    <t>Dodavatel vyplní pouze zlutě označená pole níže uvedené tabuky pro hodnocení nabídek</t>
  </si>
  <si>
    <t>Celková cena jednotlivých částí dodávané služby</t>
  </si>
  <si>
    <t>Požadavky zadavatele</t>
  </si>
  <si>
    <t xml:space="preserve">Specifikace </t>
  </si>
  <si>
    <t>Celková cena bez DPH v Kč</t>
  </si>
  <si>
    <t>Sazba DPH v %**</t>
  </si>
  <si>
    <t>Celková cena včetně DPH v Kč</t>
  </si>
  <si>
    <t>Zahrnuje veškeré činnosti, které jsou uvedeny v příloze J_Technická, obsahová a bezpečnostní specifikace, kokrétně veškeré činnosti, které budou učiněny od podepsání smlouvy dodavatele se zadavatelem do spuštění ostré verze systému (nejpozději 1. dubna 2022).</t>
  </si>
  <si>
    <t>Zahrnuje veškeré činnosti, které jsou uvedeny v příloze J_Technická, obsahová a bezpečnostní specifikace, kokrétně veškeré činnosti, které budou učiněny od spuštění ostré verze systému (nejpozději 1. dubna 2022) do ukončení provozu systému dne 31. ledna 2023.</t>
  </si>
  <si>
    <t>Pronájem 30 ks tiskáren určených pro oboustranný barevný tisk plastových badgů na období od 1. června 2022 do 31. prosince 2022.</t>
  </si>
  <si>
    <t>Poplatky za případný pronájem cloudových úložišt, které budou splňovat podmínky dle přílohy č. 4 Smlouvy o poskytování služeb (příloha B Zadávací dokumentace)</t>
  </si>
  <si>
    <t>Nabídková cena (je předmětem hodnocení nabídek)</t>
  </si>
  <si>
    <t>* V případě, že má poskytovatel vlastní serverová úložiště a cloudových úložišť nevyužije, uvede v tabulce hodnotu 0.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</si>
  <si>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</si>
  <si>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30 000 ks čistých plastových karet opatřených otvorem pro upevnění šňůrky na krk určených pro tisk badgů, vč. veškerých dalších spotřebních materiálů (např. barva do tiskárny).</t>
  </si>
  <si>
    <t>*** Nabídkové ceny za jednotlivé položky musejí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dopravu do místa plnění, nákladů na činnost členů realizačního týmu, nákladů na administraci, nákladů na ubytování, telefonní poplatky a diety racovníků dodavatele, přiměřeného zisku dodavatele a dalších možných nákladů).</t>
  </si>
  <si>
    <t>Požadovaný/předpokládaný počet jednotek za dobu plnění</t>
  </si>
  <si>
    <t>**** Předpokládaný počet 50 hodin byl stanoven zadavatelem pouze pro účely hodnocení nabídek a vzájemné porovnatelnosti nabídek. Ve smlouvě o poskytování služeb s vybraným dodavatelem bude následně uvedena pouze hodinová odměna za 1 hodinu poskytování služeb dalšího rozbvoje systému nad rámec služeb uvedených v předchozích položkách kalkulace nabídkové ceny bez DPH a včetně DPH.</t>
  </si>
  <si>
    <t>Cena za jednotku</t>
  </si>
  <si>
    <t>1. Vývoj systému, prezentace beta verze systému, testování systému a zaškolení pověřených zaměstnanců zadavatele</t>
  </si>
  <si>
    <t>2. Údržba a podpora systému a hardwarového příslušenství</t>
  </si>
  <si>
    <t>3. Pronájem tiskáren</t>
  </si>
  <si>
    <t>4. Pronájem čteček QR kódů</t>
  </si>
  <si>
    <t>5. Materiál na výrobu badgů</t>
  </si>
  <si>
    <t>6. Poplatky za pronájem cloudových úložišť *</t>
  </si>
  <si>
    <t>7. Cena za poskytování služeb dalšího rozvoje systému nad rámec služeb uvedených v předchozích položkách                      (v hodinách)</t>
  </si>
  <si>
    <t>Příloha G - Kalkulace nabídkové ceny v editovatelném formátu MS Excel</t>
  </si>
  <si>
    <t>Dle aktuálních požadavků zadavatele a Akreditačního systému</t>
  </si>
  <si>
    <t>Pronájem 50 ks čteček QR kódů na období od 1. června 2022 do 31. prosince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</si>
</sst>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4" fillId="4" borderId="6" xfId="0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0" fontId="7" fillId="0" borderId="13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13</xdr:row>
      <xdr:rowOff>7620</xdr:rowOff>
    </xdr:from>
    <xdr:to>
      <xdr:col>6</xdr:col>
      <xdr:colOff>0</xdr:colOff>
      <xdr:row>13</xdr:row>
      <xdr:rowOff>190500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179945" y="6389370"/>
          <a:ext cx="2383155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4" zoomScale="70" zoomScaleNormal="70" workbookViewId="0">
      <selection activeCell="F9" sqref="F9"/>
    </sheetView>
  </sheetViews>
  <sheetFormatPr defaultRowHeight="15" x14ac:dyDescent="0.25"/>
  <cols>
    <col min="1" max="1" width="39.42578125" customWidth="1"/>
    <col min="2" max="2" width="31.28515625" customWidth="1"/>
    <col min="3" max="3" width="32.7109375" customWidth="1"/>
    <col min="4" max="4" width="29.28515625" customWidth="1"/>
    <col min="5" max="6" width="25.42578125" customWidth="1"/>
    <col min="7" max="7" width="35" customWidth="1"/>
    <col min="8" max="10" width="35.85546875" customWidth="1"/>
  </cols>
  <sheetData>
    <row r="1" spans="1:7" ht="18" x14ac:dyDescent="0.25">
      <c r="A1" s="22" t="s">
        <v>26</v>
      </c>
      <c r="B1" s="23"/>
      <c r="C1" s="23"/>
      <c r="D1" s="23"/>
      <c r="E1" s="23"/>
      <c r="F1" s="23"/>
      <c r="G1" s="23"/>
    </row>
    <row r="2" spans="1:7" x14ac:dyDescent="0.25">
      <c r="A2" s="27" t="s">
        <v>0</v>
      </c>
      <c r="B2" s="28"/>
      <c r="C2" s="28"/>
      <c r="D2" s="28"/>
      <c r="E2" s="28"/>
      <c r="F2" s="28"/>
      <c r="G2" s="28"/>
    </row>
    <row r="3" spans="1:7" x14ac:dyDescent="0.25">
      <c r="A3" s="1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30" t="s">
        <v>1</v>
      </c>
      <c r="B5" s="31"/>
      <c r="C5" s="31"/>
      <c r="D5" s="31"/>
      <c r="E5" s="31"/>
      <c r="F5" s="31"/>
      <c r="G5" s="9"/>
    </row>
    <row r="6" spans="1:7" ht="62.25" customHeight="1" x14ac:dyDescent="0.25">
      <c r="A6" s="11" t="s">
        <v>2</v>
      </c>
      <c r="B6" s="10" t="s">
        <v>3</v>
      </c>
      <c r="C6" s="14" t="s">
        <v>16</v>
      </c>
      <c r="D6" s="14" t="s">
        <v>18</v>
      </c>
      <c r="E6" s="3" t="s">
        <v>4</v>
      </c>
      <c r="F6" s="10" t="s">
        <v>5</v>
      </c>
      <c r="G6" s="12" t="s">
        <v>6</v>
      </c>
    </row>
    <row r="7" spans="1:7" ht="151.5" customHeight="1" x14ac:dyDescent="0.25">
      <c r="A7" s="8" t="s">
        <v>19</v>
      </c>
      <c r="B7" s="7" t="s">
        <v>7</v>
      </c>
      <c r="C7" s="7">
        <v>1</v>
      </c>
      <c r="D7" s="15"/>
      <c r="E7" s="18"/>
      <c r="F7" s="18"/>
      <c r="G7" s="4">
        <f>E7+(E7*F7/100)</f>
        <v>0</v>
      </c>
    </row>
    <row r="8" spans="1:7" ht="150" customHeight="1" x14ac:dyDescent="0.25">
      <c r="A8" s="8" t="s">
        <v>20</v>
      </c>
      <c r="B8" s="7" t="s">
        <v>8</v>
      </c>
      <c r="C8" s="7">
        <v>1</v>
      </c>
      <c r="D8" s="15"/>
      <c r="E8" s="18"/>
      <c r="F8" s="18"/>
      <c r="G8" s="4">
        <f t="shared" ref="G8:G13" si="0">E8+(E8*F8/100)</f>
        <v>0</v>
      </c>
    </row>
    <row r="9" spans="1:7" ht="118.5" customHeight="1" x14ac:dyDescent="0.25">
      <c r="A9" s="8" t="s">
        <v>21</v>
      </c>
      <c r="B9" s="7" t="s">
        <v>9</v>
      </c>
      <c r="C9" s="7">
        <v>1</v>
      </c>
      <c r="D9" s="15"/>
      <c r="E9" s="18"/>
      <c r="F9" s="18"/>
      <c r="G9" s="4">
        <f t="shared" si="0"/>
        <v>0</v>
      </c>
    </row>
    <row r="10" spans="1:7" ht="82.5" customHeight="1" x14ac:dyDescent="0.25">
      <c r="A10" s="8" t="s">
        <v>22</v>
      </c>
      <c r="B10" s="7" t="s">
        <v>28</v>
      </c>
      <c r="C10" s="7">
        <v>1</v>
      </c>
      <c r="D10" s="15"/>
      <c r="E10" s="18"/>
      <c r="F10" s="18"/>
      <c r="G10" s="4">
        <f t="shared" si="0"/>
        <v>0</v>
      </c>
    </row>
    <row r="11" spans="1:7" ht="112.5" customHeight="1" x14ac:dyDescent="0.25">
      <c r="A11" s="8" t="s">
        <v>23</v>
      </c>
      <c r="B11" s="7" t="s">
        <v>14</v>
      </c>
      <c r="C11" s="7">
        <v>1</v>
      </c>
      <c r="D11" s="15"/>
      <c r="E11" s="18"/>
      <c r="F11" s="18"/>
      <c r="G11" s="4">
        <f t="shared" si="0"/>
        <v>0</v>
      </c>
    </row>
    <row r="12" spans="1:7" ht="123.75" customHeight="1" x14ac:dyDescent="0.25">
      <c r="A12" s="8" t="s">
        <v>24</v>
      </c>
      <c r="B12" s="7" t="s">
        <v>10</v>
      </c>
      <c r="C12" s="7">
        <v>1</v>
      </c>
      <c r="D12" s="15"/>
      <c r="E12" s="18"/>
      <c r="F12" s="18"/>
      <c r="G12" s="4">
        <f>E12+(E12*F12/100)</f>
        <v>0</v>
      </c>
    </row>
    <row r="13" spans="1:7" ht="123.75" customHeight="1" x14ac:dyDescent="0.25">
      <c r="A13" s="8" t="s">
        <v>25</v>
      </c>
      <c r="B13" s="17" t="s">
        <v>27</v>
      </c>
      <c r="C13" s="7">
        <v>50</v>
      </c>
      <c r="D13" s="18"/>
      <c r="E13" s="16">
        <f>(C13*D13)</f>
        <v>0</v>
      </c>
      <c r="F13" s="18"/>
      <c r="G13" s="4">
        <f t="shared" si="0"/>
        <v>0</v>
      </c>
    </row>
    <row r="14" spans="1:7" ht="42.75" customHeight="1" x14ac:dyDescent="0.25">
      <c r="A14" s="24" t="s">
        <v>11</v>
      </c>
      <c r="B14" s="25"/>
      <c r="C14" s="13"/>
      <c r="D14" s="13"/>
      <c r="E14" s="5">
        <f>SUM(E6:E13)</f>
        <v>0</v>
      </c>
      <c r="F14" s="6"/>
      <c r="G14" s="5">
        <f>SUM(G7:G13)</f>
        <v>0</v>
      </c>
    </row>
    <row r="15" spans="1:7" x14ac:dyDescent="0.25">
      <c r="A15" s="29" t="s">
        <v>12</v>
      </c>
      <c r="B15" s="29"/>
      <c r="C15" s="29"/>
      <c r="D15" s="29"/>
      <c r="E15" s="29"/>
      <c r="F15" s="29"/>
      <c r="G15" s="29"/>
    </row>
    <row r="16" spans="1:7" ht="26.25" customHeight="1" x14ac:dyDescent="0.25">
      <c r="A16" s="26" t="s">
        <v>13</v>
      </c>
      <c r="B16" s="26"/>
      <c r="C16" s="26"/>
      <c r="D16" s="26"/>
      <c r="E16" s="26"/>
      <c r="F16" s="26"/>
      <c r="G16" s="26"/>
    </row>
    <row r="17" spans="1:7" ht="52.5" customHeight="1" x14ac:dyDescent="0.25">
      <c r="A17" s="20" t="s">
        <v>15</v>
      </c>
      <c r="B17" s="20"/>
      <c r="C17" s="20"/>
      <c r="D17" s="20"/>
      <c r="E17" s="20"/>
      <c r="F17" s="20"/>
      <c r="G17" s="20"/>
    </row>
    <row r="18" spans="1:7" ht="65.25" customHeight="1" x14ac:dyDescent="0.25">
      <c r="A18" s="21" t="s">
        <v>17</v>
      </c>
      <c r="B18" s="21"/>
      <c r="C18" s="21"/>
      <c r="D18" s="21"/>
      <c r="E18" s="21"/>
      <c r="F18" s="21"/>
      <c r="G18" s="21"/>
    </row>
    <row r="19" spans="1:7" x14ac:dyDescent="0.25">
      <c r="A19" s="19"/>
      <c r="B19" s="19"/>
      <c r="C19" s="19"/>
      <c r="D19" s="19"/>
      <c r="E19" s="19"/>
      <c r="F19" s="19"/>
      <c r="G19" s="19"/>
    </row>
  </sheetData>
  <sheetProtection algorithmName="SHA-512" hashValue="/IK/ZiH6NUT3/yNzQrwWNq35WLPLbxmWuGeqnpleeUWMw9fQB6EjYyjDr0836pFFPMXmOEvFxqq3n9GYBZNSbw==" saltValue="NWa2sJlobOHySmnYRJ034w==" spinCount="100000" sheet="1" objects="1" scenarios="1"/>
  <protectedRanges>
    <protectedRange sqref="E7:F13" name="Oblast1"/>
  </protectedRanges>
  <mergeCells count="9">
    <mergeCell ref="A19:G19"/>
    <mergeCell ref="A17:G17"/>
    <mergeCell ref="A18:G18"/>
    <mergeCell ref="A1:G1"/>
    <mergeCell ref="A14:B14"/>
    <mergeCell ref="A16:G16"/>
    <mergeCell ref="A2:G2"/>
    <mergeCell ref="A15:G15"/>
    <mergeCell ref="A5:F5"/>
  </mergeCells>
  <pageMargins left="0.7" right="0.7" top="0.78740157499999996" bottom="0.78740157499999996" header="0.3" footer="0.3"/>
  <pageSetup paperSize="9" scale="60" fitToHeight="0" orientation="landscape" r:id="rId1"/>
  <headerFooter>
    <oddHeader>&amp;CPříloha G zadávací dokumentace - Kalkulace nabídkové ceny v editovatelném formátu MS Excel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5E31C3E489247B4A439971A40503A" ma:contentTypeVersion="2" ma:contentTypeDescription="Vytvoří nový dokument" ma:contentTypeScope="" ma:versionID="0c3e94cb036230fc3d21aa5c470fa03d">
  <xsd:schema xmlns:xsd="http://www.w3.org/2001/XMLSchema" xmlns:xs="http://www.w3.org/2001/XMLSchema" xmlns:p="http://schemas.microsoft.com/office/2006/metadata/properties" xmlns:ns2="f7d60958-3e8d-4f03-b9cb-ad36beec9d3d" targetNamespace="http://schemas.microsoft.com/office/2006/metadata/properties" ma:root="true" ma:fieldsID="2a08068478d25ee1a15a9e48afccf0cb" ns2:_="">
    <xsd:import namespace="f7d60958-3e8d-4f03-b9cb-ad36beec9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0958-3e8d-4f03-b9cb-ad36beec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1757A-9E44-4F4E-B3A6-42336FAFC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0958-3e8d-4f03-b9cb-ad36beec9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38B0D-E901-4C3C-98D0-ADF75C775AD1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7d60958-3e8d-4f03-b9cb-ad36beec9d3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Jan</dc:creator>
  <cp:lastModifiedBy>Fíla František</cp:lastModifiedBy>
  <cp:revision/>
  <cp:lastPrinted>2021-05-13T12:17:08Z</cp:lastPrinted>
  <dcterms:created xsi:type="dcterms:W3CDTF">2021-04-28T14:56:19Z</dcterms:created>
  <dcterms:modified xsi:type="dcterms:W3CDTF">2021-05-20T09:12:31Z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0x010100FED5E31C3E489247B4A439971A40503A</vt:lpwstr>
  </property>
</Properties>
</file>