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12" yWindow="336" windowWidth="19548" windowHeight="1305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8" i="1"/>
  <c r="D9" i="1"/>
  <c r="G9" i="1" s="1"/>
  <c r="D10" i="1"/>
  <c r="G10" i="1" s="1"/>
  <c r="D11" i="1"/>
  <c r="G11" i="1" s="1"/>
  <c r="D12" i="1"/>
  <c r="G12" i="1" s="1"/>
  <c r="D13" i="1"/>
  <c r="G13" i="1" s="1"/>
  <c r="D14" i="1"/>
  <c r="G14" i="1" s="1"/>
  <c r="D15" i="1"/>
  <c r="G15" i="1" s="1"/>
  <c r="D8" i="1"/>
  <c r="G8" i="1" s="1"/>
  <c r="G16" i="1" l="1"/>
  <c r="F16" i="1"/>
</calcChain>
</file>

<file path=xl/sharedStrings.xml><?xml version="1.0" encoding="utf-8"?>
<sst xmlns="http://schemas.openxmlformats.org/spreadsheetml/2006/main" count="22" uniqueCount="22">
  <si>
    <t>Celková nabídková cena</t>
  </si>
  <si>
    <t>Identifikace dodavatele 
(název / jméno a příjmení)</t>
  </si>
  <si>
    <t>položka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</si>
  <si>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</si>
  <si>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Originální toner Kyocera TK-8305K, (25.000 stran) pro multifunkční tiskárnu Kyocera TASKalfa 3551ci, černá barva</t>
  </si>
  <si>
    <t>Originální toner Kyocera TK-8305Y, (15.000 stran) pro multifunkční tiskárnu Kyocera TASKalfa 3551ci, žlutá barva</t>
  </si>
  <si>
    <t>Originální toner pro  multifunkční tiskárnu 
Olivetti D-Copia 25 PN: B0381, (34.000 stran), černá barva</t>
  </si>
  <si>
    <t>Originální toner Kyocera TK-8305C, (15.000 stran) pro multifunkční tiskárnu Kyocera TASKalfa 3551ci, tyrkysová barva</t>
  </si>
  <si>
    <t>Originální toner Kyocera TK-8305M, (15.000 stran) pro multifunkční tiskárnu Kyocera TASKalfa 3551ci, purpurová barva</t>
  </si>
  <si>
    <t>Název veřejné zakázky</t>
  </si>
  <si>
    <t>Pořízení tonerů a spotřebního materiálu pro tiskárny a multifunkční tiskárny
Část 2: Spotřební materiál KYOCERA TASKalfa, TA Triumph-Adler, OLYMPIA OMEGA a OLIVETTI</t>
  </si>
  <si>
    <t>Kalkulace nabídkové ceny (B2)</t>
  </si>
  <si>
    <t>Dodavatel vyplní všechna žlutě podbarvená pole této přílohy. 
Šedě označená pole jsou vypočítána automaticky a slouží pouze pro účely hodnocení nabídek ve výběrovém řízení.</t>
  </si>
  <si>
    <t>Originální odpadní nádobka WT-860 (100.000 stran) pro multifunkční tiskárnu Kyocera TASKalfa 3551ci</t>
  </si>
  <si>
    <t>Originální toner  Kyocera PN: 370AB000 (34.000 stran) pro multifunkční tiskárnu Olympia Omega D 250, černá barva</t>
  </si>
  <si>
    <t>cena za 1 ks 
v Kč bez DPH</t>
  </si>
  <si>
    <t>sazba DPH 
v %</t>
  </si>
  <si>
    <t>cena za 1ks 
v Kč vč. DPH *</t>
  </si>
  <si>
    <t>požadovaný počet ks</t>
  </si>
  <si>
    <t>cena 
za požadovaný počet ks v Kč bez DPH</t>
  </si>
  <si>
    <t>cena 
za požadovaný počet ks v Kč vč. DPH *</t>
  </si>
  <si>
    <t>Originální tonerová kazeta (35.000 stran) 
pro multifunkční tiskárnu Triumph Adler 3561i PN: 623510015, černá barva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</si>
</sst>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3" fontId="2" fillId="3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164" fontId="2" fillId="4" borderId="1" xfId="0" applyNumberFormat="1" applyFont="1" applyFill="1" applyBorder="1" applyAlignment="1" applyProtection="1">
      <alignment horizontal="right" vertical="center"/>
    </xf>
    <xf numFmtId="1" fontId="2" fillId="4" borderId="1" xfId="0" applyNumberFormat="1" applyFont="1" applyFill="1" applyBorder="1" applyAlignment="1">
      <alignment horizontal="center" vertical="center"/>
    </xf>
    <xf numFmtId="43" fontId="5" fillId="3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5353"/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B5" sqref="B5:G5"/>
    </sheetView>
  </sheetViews>
  <sheetFormatPr defaultRowHeight="14.4" x14ac:dyDescent="0.3"/>
  <cols>
    <col min="1" max="1" width="35.6640625" customWidth="1"/>
    <col min="2" max="2" width="15.6640625" customWidth="1"/>
    <col min="3" max="3" width="8.6640625" customWidth="1"/>
    <col min="4" max="4" width="15.6640625" customWidth="1"/>
    <col min="5" max="5" width="11.6640625" style="5" customWidth="1"/>
    <col min="6" max="7" width="19.6640625" customWidth="1"/>
  </cols>
  <sheetData>
    <row r="1" spans="1:10" s="1" customFormat="1" ht="45" customHeight="1" x14ac:dyDescent="0.3">
      <c r="A1" s="19" t="s">
        <v>11</v>
      </c>
      <c r="B1" s="19"/>
      <c r="C1" s="19"/>
      <c r="D1" s="19"/>
      <c r="E1" s="19"/>
      <c r="F1" s="19"/>
      <c r="G1" s="19"/>
    </row>
    <row r="2" spans="1:10" s="1" customFormat="1" ht="39" customHeight="1" x14ac:dyDescent="0.3">
      <c r="A2" s="22" t="s">
        <v>12</v>
      </c>
      <c r="B2" s="22"/>
      <c r="C2" s="22"/>
      <c r="D2" s="22"/>
      <c r="E2" s="22"/>
      <c r="F2" s="22"/>
      <c r="G2" s="22"/>
    </row>
    <row r="3" spans="1:10" s="3" customFormat="1" x14ac:dyDescent="0.3">
      <c r="E3" s="5"/>
    </row>
    <row r="4" spans="1:10" s="3" customFormat="1" ht="33" customHeight="1" x14ac:dyDescent="0.3">
      <c r="A4" s="12" t="s">
        <v>9</v>
      </c>
      <c r="B4" s="23" t="s">
        <v>10</v>
      </c>
      <c r="C4" s="24"/>
      <c r="D4" s="24"/>
      <c r="E4" s="24"/>
      <c r="F4" s="24"/>
      <c r="G4" s="24"/>
    </row>
    <row r="5" spans="1:10" s="3" customFormat="1" ht="33" customHeight="1" x14ac:dyDescent="0.3">
      <c r="A5" s="13" t="s">
        <v>1</v>
      </c>
      <c r="B5" s="25"/>
      <c r="C5" s="26"/>
      <c r="D5" s="26"/>
      <c r="E5" s="26"/>
      <c r="F5" s="26"/>
      <c r="G5" s="27"/>
    </row>
    <row r="6" spans="1:10" x14ac:dyDescent="0.3">
      <c r="A6" s="9"/>
      <c r="B6" s="9"/>
      <c r="C6" s="9"/>
      <c r="D6" s="9"/>
      <c r="E6" s="10"/>
      <c r="F6" s="9"/>
      <c r="G6" s="9"/>
    </row>
    <row r="7" spans="1:10" s="4" customFormat="1" ht="45.75" customHeight="1" x14ac:dyDescent="0.3">
      <c r="A7" s="11" t="s">
        <v>2</v>
      </c>
      <c r="B7" s="11" t="s">
        <v>15</v>
      </c>
      <c r="C7" s="11" t="s">
        <v>16</v>
      </c>
      <c r="D7" s="11" t="s">
        <v>17</v>
      </c>
      <c r="E7" s="11" t="s">
        <v>18</v>
      </c>
      <c r="F7" s="11" t="s">
        <v>19</v>
      </c>
      <c r="G7" s="11" t="s">
        <v>20</v>
      </c>
    </row>
    <row r="8" spans="1:10" s="2" customFormat="1" ht="49.95" customHeight="1" x14ac:dyDescent="0.3">
      <c r="A8" s="8" t="s">
        <v>4</v>
      </c>
      <c r="B8" s="14"/>
      <c r="C8" s="15"/>
      <c r="D8" s="7">
        <f>B8+(B8*C8/100)</f>
        <v>0</v>
      </c>
      <c r="E8" s="17">
        <v>40</v>
      </c>
      <c r="F8" s="7">
        <f>E8*B8</f>
        <v>0</v>
      </c>
      <c r="G8" s="7">
        <f>E8*D8</f>
        <v>0</v>
      </c>
      <c r="J8" s="6"/>
    </row>
    <row r="9" spans="1:10" s="2" customFormat="1" ht="49.95" customHeight="1" x14ac:dyDescent="0.3">
      <c r="A9" s="8" t="s">
        <v>7</v>
      </c>
      <c r="B9" s="14"/>
      <c r="C9" s="18"/>
      <c r="D9" s="7">
        <f t="shared" ref="D9:D15" si="0">B9+(B9*C9/100)</f>
        <v>0</v>
      </c>
      <c r="E9" s="17">
        <v>8</v>
      </c>
      <c r="F9" s="7">
        <f t="shared" ref="F9:F15" si="1">E9*B9</f>
        <v>0</v>
      </c>
      <c r="G9" s="7">
        <f t="shared" ref="G9:G15" si="2">E9*D9</f>
        <v>0</v>
      </c>
      <c r="J9" s="6"/>
    </row>
    <row r="10" spans="1:10" s="2" customFormat="1" ht="55.2" customHeight="1" x14ac:dyDescent="0.3">
      <c r="A10" s="8" t="s">
        <v>8</v>
      </c>
      <c r="B10" s="14"/>
      <c r="C10" s="18"/>
      <c r="D10" s="7">
        <f t="shared" si="0"/>
        <v>0</v>
      </c>
      <c r="E10" s="17">
        <v>8</v>
      </c>
      <c r="F10" s="7">
        <f t="shared" si="1"/>
        <v>0</v>
      </c>
      <c r="G10" s="7">
        <f t="shared" si="2"/>
        <v>0</v>
      </c>
      <c r="J10" s="6"/>
    </row>
    <row r="11" spans="1:10" s="2" customFormat="1" ht="49.95" customHeight="1" x14ac:dyDescent="0.3">
      <c r="A11" s="8" t="s">
        <v>5</v>
      </c>
      <c r="B11" s="14"/>
      <c r="C11" s="18"/>
      <c r="D11" s="7">
        <f t="shared" si="0"/>
        <v>0</v>
      </c>
      <c r="E11" s="17">
        <v>8</v>
      </c>
      <c r="F11" s="7">
        <f t="shared" si="1"/>
        <v>0</v>
      </c>
      <c r="G11" s="7">
        <f t="shared" si="2"/>
        <v>0</v>
      </c>
      <c r="J11" s="6"/>
    </row>
    <row r="12" spans="1:10" s="2" customFormat="1" ht="49.95" customHeight="1" x14ac:dyDescent="0.3">
      <c r="A12" s="8" t="s">
        <v>13</v>
      </c>
      <c r="B12" s="14"/>
      <c r="C12" s="18"/>
      <c r="D12" s="7">
        <f t="shared" si="0"/>
        <v>0</v>
      </c>
      <c r="E12" s="17">
        <v>8</v>
      </c>
      <c r="F12" s="7">
        <f t="shared" si="1"/>
        <v>0</v>
      </c>
      <c r="G12" s="7">
        <f t="shared" si="2"/>
        <v>0</v>
      </c>
      <c r="J12" s="6"/>
    </row>
    <row r="13" spans="1:10" s="2" customFormat="1" ht="49.95" customHeight="1" x14ac:dyDescent="0.3">
      <c r="A13" s="8" t="s">
        <v>21</v>
      </c>
      <c r="B13" s="14"/>
      <c r="C13" s="18"/>
      <c r="D13" s="7">
        <f t="shared" si="0"/>
        <v>0</v>
      </c>
      <c r="E13" s="17">
        <v>8</v>
      </c>
      <c r="F13" s="7">
        <f t="shared" si="1"/>
        <v>0</v>
      </c>
      <c r="G13" s="7">
        <f t="shared" si="2"/>
        <v>0</v>
      </c>
      <c r="J13" s="6"/>
    </row>
    <row r="14" spans="1:10" s="2" customFormat="1" ht="49.95" customHeight="1" x14ac:dyDescent="0.3">
      <c r="A14" s="8" t="s">
        <v>14</v>
      </c>
      <c r="B14" s="14"/>
      <c r="C14" s="18"/>
      <c r="D14" s="7">
        <f t="shared" si="0"/>
        <v>0</v>
      </c>
      <c r="E14" s="17">
        <v>2</v>
      </c>
      <c r="F14" s="7">
        <f t="shared" si="1"/>
        <v>0</v>
      </c>
      <c r="G14" s="7">
        <f t="shared" si="2"/>
        <v>0</v>
      </c>
      <c r="J14" s="6"/>
    </row>
    <row r="15" spans="1:10" s="2" customFormat="1" ht="49.95" customHeight="1" x14ac:dyDescent="0.3">
      <c r="A15" s="8" t="s">
        <v>6</v>
      </c>
      <c r="B15" s="14"/>
      <c r="C15" s="18"/>
      <c r="D15" s="7">
        <f t="shared" si="0"/>
        <v>0</v>
      </c>
      <c r="E15" s="17">
        <v>2</v>
      </c>
      <c r="F15" s="7">
        <f t="shared" si="1"/>
        <v>0</v>
      </c>
      <c r="G15" s="7">
        <f t="shared" si="2"/>
        <v>0</v>
      </c>
      <c r="J15" s="6"/>
    </row>
    <row r="16" spans="1:10" ht="30" customHeight="1" x14ac:dyDescent="0.3">
      <c r="A16" s="20" t="s">
        <v>0</v>
      </c>
      <c r="B16" s="20"/>
      <c r="C16" s="20"/>
      <c r="D16" s="20"/>
      <c r="E16" s="20"/>
      <c r="F16" s="16">
        <f>SUM(F8:F15)</f>
        <v>0</v>
      </c>
      <c r="G16" s="16">
        <f>SUM(G8:G15)</f>
        <v>0</v>
      </c>
    </row>
    <row r="18" spans="1:7" ht="33.75" customHeight="1" x14ac:dyDescent="0.3">
      <c r="A18" s="21" t="s">
        <v>3</v>
      </c>
      <c r="B18" s="21"/>
      <c r="C18" s="21"/>
      <c r="D18" s="21"/>
      <c r="E18" s="21"/>
      <c r="F18" s="21"/>
      <c r="G18" s="21"/>
    </row>
  </sheetData>
  <sheetProtection password="CD5E" sheet="1" objects="1" scenarios="1"/>
  <protectedRanges>
    <protectedRange sqref="B5 B8:C15" name="Oblast1"/>
  </protectedRanges>
  <mergeCells count="6">
    <mergeCell ref="A1:G1"/>
    <mergeCell ref="A16:E16"/>
    <mergeCell ref="A18:G18"/>
    <mergeCell ref="A2:G2"/>
    <mergeCell ref="B4:G4"/>
    <mergeCell ref="B5:G5"/>
  </mergeCells>
  <pageMargins left="0.78740157480314965" right="0.78740157480314965" top="0.78740157480314965" bottom="0.59055118110236227" header="0.31496062992125984" footer="0.31496062992125984"/>
  <pageSetup paperSize="9" orientation="landscape" r:id="rId1"/>
  <headerFooter>
    <oddHeader>&amp;RPříloha B2 výzvy k podání nabídky - Kalkulace nabídkové ceny
sp.zn. 15169/2020-UVCR</oddHeader>
    <oddFooter>&amp;Cstrana &amp;P (celkem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Sedlářová Darina</cp:lastModifiedBy>
  <cp:lastPrinted>2020-04-24T18:32:51Z</cp:lastPrinted>
  <dcterms:created xsi:type="dcterms:W3CDTF">2019-01-15T11:51:41Z</dcterms:created>
  <dcterms:modified xsi:type="dcterms:W3CDTF">2020-05-11T15:44:55Z</dcterms:modified>
</cp:coreProperties>
</file>