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04" windowWidth="21060" windowHeight="9144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<sst xmlns="http://schemas.openxmlformats.org/spreadsheetml/2006/main" count="40" uniqueCount="40">
  <si>
    <t>označení / přesný popis</t>
  </si>
  <si>
    <t>sazba DPH</t>
  </si>
  <si>
    <t>počet stran (životnost / cyklus)</t>
  </si>
  <si>
    <t>Originální toner černý *</t>
  </si>
  <si>
    <t>Originální toner azurový *</t>
  </si>
  <si>
    <t>Originální toner purpurový *</t>
  </si>
  <si>
    <t>Originální toner žlutý *</t>
  </si>
  <si>
    <t>Vývojnice černá (developer), stěrky *</t>
  </si>
  <si>
    <t>Vývojnice azurová (developer), stěrky *</t>
  </si>
  <si>
    <t>Vývojnice purpurová (developer), stěrky *</t>
  </si>
  <si>
    <t>Vývojnice žlutá (developer), stěrky *</t>
  </si>
  <si>
    <t>Optický válec černý *</t>
  </si>
  <si>
    <t>Optický válec azurový *</t>
  </si>
  <si>
    <t>Optický válec purpurový *</t>
  </si>
  <si>
    <t>Optický válec žlutý *</t>
  </si>
  <si>
    <t>Fixační jednotka</t>
  </si>
  <si>
    <t>Přenosový pás</t>
  </si>
  <si>
    <t>Odpadní nádobka</t>
  </si>
  <si>
    <t>Separační mech.</t>
  </si>
  <si>
    <t>Oddělovací válec</t>
  </si>
  <si>
    <t>Maintenance kit</t>
  </si>
  <si>
    <t>Jiné 1</t>
  </si>
  <si>
    <t>Jiné 2</t>
  </si>
  <si>
    <t>Jiné 3</t>
  </si>
  <si>
    <t>Jiné 4</t>
  </si>
  <si>
    <t>Jiné 5</t>
  </si>
  <si>
    <t>Jiné 6</t>
  </si>
  <si>
    <t>typ spotřebního materiálu</t>
  </si>
  <si>
    <t>celá pořizovací cena za 1 ks 
v Kč bez DPH</t>
  </si>
  <si>
    <t>celá pořizovací cena za 1 ks 
v Kč vč. DPH</t>
  </si>
  <si>
    <t>cena 
za 1000 stran formátu A4 
v Kč vč. DPH</t>
  </si>
  <si>
    <t>*) Dodavatel uvádí celou pořizovací cenu spotřebního materiálu.</t>
  </si>
  <si>
    <t xml:space="preserve">Náklady na tisk 1000 stran formátu A4 při 5% pokrytí, v Kč vč. DPH  </t>
  </si>
  <si>
    <t>V případě, že nabízená multifunkční tiskárna některý uvedený spotřební materiál nepoužívá, nebo je již obsažen v Maintenance kit, 
uvede dodavatel v příslušném řádku číselnou hodnotu 0 (nula).</t>
  </si>
  <si>
    <t>V případě, že nabízená multifunkční tiskárna používá i jiný materiál než je v tabulce definován, 
je dodavatel povinen ho do tabulky doplnit prostřednictvím údajů uvedených do řádku "Jiné 1" až "Jiné 6".</t>
  </si>
  <si>
    <r>
      <rPr>
        <b/>
        <sz val="11"/>
        <color theme="1"/>
        <rFont val="Arial"/>
        <family val="2"/>
      </rPr>
      <t xml:space="preserve">Dodavatel vyplní všechna žlutě podbarvená pole této přílohy. 
</t>
    </r>
    <r>
      <rPr>
        <sz val="11"/>
        <color theme="1"/>
        <rFont val="Arial"/>
        <family val="2"/>
      </rPr>
      <t>Šedě označená pole jsou vypočítávána automaticky a slouží pouze pro účely hodnocení nabídek ve výběrovém řízení.</t>
    </r>
  </si>
  <si>
    <t>Dodavatel vyplní hodnoty jen u spotřebního matriálu, který odpovídá jím nabízené multifunkční tiskárně, 
případně spotřební materiál upřesní ve sloupci "označení / přesný popis".</t>
  </si>
  <si>
    <t>Výpočet nákladů na tisk 1000 stran formátu A4 při 5% pokrytí</t>
  </si>
  <si>
    <t>Dodavatel zahrne do výpočtu nákladů na tisk 1000 stran formátu A4 veškerý spotřební materiál k zajištění úplného provozu 
nabízené multifunkčního tiskárny bez ohledu na to, zda je součástí dodávky multifunkční tiskárny.</t>
  </si>
  <si>
    <t>Dodavatel 
(název / jméno)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</si>
</sst>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3" fontId="4" fillId="2" borderId="1" xfId="0" applyNumberFormat="1" applyFont="1" applyFill="1" applyBorder="1" applyAlignment="1">
      <alignment vertical="distributed"/>
    </xf>
    <xf numFmtId="43" fontId="5" fillId="2" borderId="1" xfId="0" applyNumberFormat="1" applyFont="1" applyFill="1" applyBorder="1" applyAlignment="1">
      <alignment vertical="distributed"/>
    </xf>
    <xf numFmtId="49" fontId="4" fillId="3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wrapText="1"/>
    </xf>
    <xf numFmtId="164" fontId="4" fillId="3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49" fontId="4" fillId="3" borderId="2" xfId="0" applyNumberFormat="1" applyFont="1" applyFill="1" applyBorder="1" applyAlignment="1" applyProtection="1">
      <alignment horizontal="left" wrapText="1"/>
      <protection/>
    </xf>
    <xf numFmtId="49" fontId="4" fillId="3" borderId="3" xfId="0" applyNumberFormat="1" applyFont="1" applyFill="1" applyBorder="1" applyAlignment="1" applyProtection="1">
      <alignment horizontal="left" wrapText="1"/>
      <protection/>
    </xf>
    <xf numFmtId="49" fontId="4" fillId="3" borderId="4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80" zoomScaleNormal="80" workbookViewId="0" topLeftCell="A1">
      <selection activeCell="B8" sqref="B8:G8"/>
    </sheetView>
  </sheetViews>
  <sheetFormatPr defaultColWidth="9.140625" defaultRowHeight="15"/>
  <cols>
    <col min="1" max="1" width="24.140625" style="0" customWidth="1"/>
    <col min="2" max="2" width="46.7109375" style="0" customWidth="1"/>
    <col min="3" max="3" width="13.7109375" style="0" customWidth="1"/>
    <col min="4" max="4" width="8.421875" style="8" customWidth="1"/>
    <col min="5" max="5" width="14.7109375" style="0" customWidth="1"/>
    <col min="6" max="6" width="12.7109375" style="0" customWidth="1"/>
    <col min="7" max="7" width="14.7109375" style="0" customWidth="1"/>
    <col min="8" max="8" width="2.57421875" style="0" customWidth="1"/>
  </cols>
  <sheetData>
    <row r="1" spans="1:7" ht="17.4">
      <c r="A1" s="22" t="s">
        <v>37</v>
      </c>
      <c r="B1" s="22"/>
      <c r="C1" s="22"/>
      <c r="D1" s="22"/>
      <c r="E1" s="22"/>
      <c r="F1" s="22"/>
      <c r="G1" s="22"/>
    </row>
    <row r="2" spans="1:7" ht="15">
      <c r="A2" s="1"/>
      <c r="B2" s="1"/>
      <c r="C2" s="1"/>
      <c r="D2" s="2"/>
      <c r="E2" s="1"/>
      <c r="F2" s="1"/>
      <c r="G2" s="1"/>
    </row>
    <row r="3" spans="1:7" s="12" customFormat="1" ht="31.95" customHeight="1">
      <c r="A3" s="23" t="s">
        <v>35</v>
      </c>
      <c r="B3" s="23"/>
      <c r="C3" s="23"/>
      <c r="D3" s="23"/>
      <c r="E3" s="23"/>
      <c r="F3" s="23"/>
      <c r="G3" s="23"/>
    </row>
    <row r="4" spans="1:7" s="12" customFormat="1" ht="31.95" customHeight="1">
      <c r="A4" s="23" t="s">
        <v>36</v>
      </c>
      <c r="B4" s="23"/>
      <c r="C4" s="23"/>
      <c r="D4" s="23"/>
      <c r="E4" s="23"/>
      <c r="F4" s="23"/>
      <c r="G4" s="23"/>
    </row>
    <row r="5" spans="1:7" s="12" customFormat="1" ht="31.95" customHeight="1">
      <c r="A5" s="23" t="s">
        <v>33</v>
      </c>
      <c r="B5" s="23"/>
      <c r="C5" s="23"/>
      <c r="D5" s="23"/>
      <c r="E5" s="23"/>
      <c r="F5" s="23"/>
      <c r="G5" s="23"/>
    </row>
    <row r="6" spans="1:7" s="12" customFormat="1" ht="31.95" customHeight="1">
      <c r="A6" s="24" t="s">
        <v>34</v>
      </c>
      <c r="B6" s="24"/>
      <c r="C6" s="24"/>
      <c r="D6" s="24"/>
      <c r="E6" s="24"/>
      <c r="F6" s="24"/>
      <c r="G6" s="24"/>
    </row>
    <row r="7" spans="1:7" s="12" customFormat="1" ht="31.95" customHeight="1">
      <c r="A7" s="24" t="s">
        <v>38</v>
      </c>
      <c r="B7" s="24"/>
      <c r="C7" s="24"/>
      <c r="D7" s="24"/>
      <c r="E7" s="24"/>
      <c r="F7" s="24"/>
      <c r="G7" s="24"/>
    </row>
    <row r="8" spans="1:7" s="17" customFormat="1" ht="31.95" customHeight="1">
      <c r="A8" s="18" t="s">
        <v>39</v>
      </c>
      <c r="B8" s="25"/>
      <c r="C8" s="26"/>
      <c r="D8" s="26"/>
      <c r="E8" s="26"/>
      <c r="F8" s="26"/>
      <c r="G8" s="27"/>
    </row>
    <row r="9" spans="1:7" ht="7.95" customHeight="1">
      <c r="A9" s="3"/>
      <c r="B9" s="3"/>
      <c r="C9" s="3"/>
      <c r="D9" s="4"/>
      <c r="E9" s="3"/>
      <c r="F9" s="3"/>
      <c r="G9" s="3"/>
    </row>
    <row r="10" spans="1:7" s="5" customFormat="1" ht="60" customHeight="1">
      <c r="A10" s="11" t="s">
        <v>27</v>
      </c>
      <c r="B10" s="11" t="s">
        <v>0</v>
      </c>
      <c r="C10" s="11" t="s">
        <v>28</v>
      </c>
      <c r="D10" s="11" t="s">
        <v>1</v>
      </c>
      <c r="E10" s="11" t="s">
        <v>29</v>
      </c>
      <c r="F10" s="11" t="s">
        <v>2</v>
      </c>
      <c r="G10" s="11" t="s">
        <v>30</v>
      </c>
    </row>
    <row r="11" spans="1:7" s="5" customFormat="1" ht="15">
      <c r="A11" s="6" t="s">
        <v>3</v>
      </c>
      <c r="B11" s="16"/>
      <c r="C11" s="10"/>
      <c r="D11" s="7">
        <v>0.21</v>
      </c>
      <c r="E11" s="14">
        <f>C11+(C11*D11)</f>
        <v>0</v>
      </c>
      <c r="F11" s="19"/>
      <c r="G11" s="14">
        <f>IF(E11=0,0,E11/F11*700)</f>
        <v>0</v>
      </c>
    </row>
    <row r="12" spans="1:7" s="5" customFormat="1" ht="15">
      <c r="A12" s="6" t="s">
        <v>4</v>
      </c>
      <c r="B12" s="16"/>
      <c r="C12" s="19"/>
      <c r="D12" s="7">
        <v>0.21</v>
      </c>
      <c r="E12" s="14">
        <f aca="true" t="shared" si="0" ref="E12:E34">C12+(C12*D12)</f>
        <v>0</v>
      </c>
      <c r="F12" s="19"/>
      <c r="G12" s="14">
        <f>IF(E12=0,0,E12/F12*100)</f>
        <v>0</v>
      </c>
    </row>
    <row r="13" spans="1:7" s="5" customFormat="1" ht="15">
      <c r="A13" s="6" t="s">
        <v>5</v>
      </c>
      <c r="B13" s="9"/>
      <c r="C13" s="19"/>
      <c r="D13" s="7">
        <v>0.21</v>
      </c>
      <c r="E13" s="14">
        <f t="shared" si="0"/>
        <v>0</v>
      </c>
      <c r="F13" s="19"/>
      <c r="G13" s="14">
        <f aca="true" t="shared" si="1" ref="G13:G14">IF(E13=0,0,E13/F13*100)</f>
        <v>0</v>
      </c>
    </row>
    <row r="14" spans="1:7" s="5" customFormat="1" ht="15">
      <c r="A14" s="6" t="s">
        <v>6</v>
      </c>
      <c r="B14" s="16"/>
      <c r="C14" s="19"/>
      <c r="D14" s="7">
        <v>0.21</v>
      </c>
      <c r="E14" s="14">
        <f t="shared" si="0"/>
        <v>0</v>
      </c>
      <c r="F14" s="19"/>
      <c r="G14" s="14">
        <f t="shared" si="1"/>
        <v>0</v>
      </c>
    </row>
    <row r="15" spans="1:7" s="5" customFormat="1" ht="26.4">
      <c r="A15" s="6" t="s">
        <v>7</v>
      </c>
      <c r="B15" s="16"/>
      <c r="C15" s="19"/>
      <c r="D15" s="7">
        <v>0.21</v>
      </c>
      <c r="E15" s="14">
        <f t="shared" si="0"/>
        <v>0</v>
      </c>
      <c r="F15" s="19"/>
      <c r="G15" s="14">
        <f>IF(E15=0,0,E15/F15*700)</f>
        <v>0</v>
      </c>
    </row>
    <row r="16" spans="1:7" s="5" customFormat="1" ht="26.4">
      <c r="A16" s="6" t="s">
        <v>8</v>
      </c>
      <c r="B16" s="16"/>
      <c r="C16" s="19"/>
      <c r="D16" s="7">
        <v>0.21</v>
      </c>
      <c r="E16" s="14">
        <f t="shared" si="0"/>
        <v>0</v>
      </c>
      <c r="F16" s="19"/>
      <c r="G16" s="14">
        <f>IF(E16=0,0,E16/F16*100)</f>
        <v>0</v>
      </c>
    </row>
    <row r="17" spans="1:7" s="5" customFormat="1" ht="26.4">
      <c r="A17" s="6" t="s">
        <v>9</v>
      </c>
      <c r="B17" s="16"/>
      <c r="C17" s="19"/>
      <c r="D17" s="7">
        <v>0.21</v>
      </c>
      <c r="E17" s="14">
        <f t="shared" si="0"/>
        <v>0</v>
      </c>
      <c r="F17" s="19"/>
      <c r="G17" s="14">
        <f>IF(E17=0,0,E17/F17*100)</f>
        <v>0</v>
      </c>
    </row>
    <row r="18" spans="1:7" s="5" customFormat="1" ht="26.4">
      <c r="A18" s="6" t="s">
        <v>10</v>
      </c>
      <c r="B18" s="16"/>
      <c r="C18" s="19"/>
      <c r="D18" s="7">
        <v>0.21</v>
      </c>
      <c r="E18" s="14">
        <f t="shared" si="0"/>
        <v>0</v>
      </c>
      <c r="F18" s="19"/>
      <c r="G18" s="14">
        <f>IF(E18=0,0,E18/F18*100)</f>
        <v>0</v>
      </c>
    </row>
    <row r="19" spans="1:7" s="5" customFormat="1" ht="15">
      <c r="A19" s="6" t="s">
        <v>11</v>
      </c>
      <c r="B19" s="16"/>
      <c r="C19" s="19"/>
      <c r="D19" s="7">
        <v>0.21</v>
      </c>
      <c r="E19" s="14">
        <f t="shared" si="0"/>
        <v>0</v>
      </c>
      <c r="F19" s="19"/>
      <c r="G19" s="14">
        <f>IF(E19=0,0,E19/F19*700)</f>
        <v>0</v>
      </c>
    </row>
    <row r="20" spans="1:7" s="5" customFormat="1" ht="15">
      <c r="A20" s="6" t="s">
        <v>12</v>
      </c>
      <c r="B20" s="16"/>
      <c r="C20" s="19"/>
      <c r="D20" s="7">
        <v>0.21</v>
      </c>
      <c r="E20" s="14">
        <f t="shared" si="0"/>
        <v>0</v>
      </c>
      <c r="F20" s="19"/>
      <c r="G20" s="14">
        <f>IF(E20=0,0,E20/F20*100)</f>
        <v>0</v>
      </c>
    </row>
    <row r="21" spans="1:7" s="5" customFormat="1" ht="15">
      <c r="A21" s="6" t="s">
        <v>13</v>
      </c>
      <c r="B21" s="16"/>
      <c r="C21" s="19"/>
      <c r="D21" s="7">
        <v>0.21</v>
      </c>
      <c r="E21" s="14">
        <f t="shared" si="0"/>
        <v>0</v>
      </c>
      <c r="F21" s="19"/>
      <c r="G21" s="14">
        <f>IF(E21=0,0,E21/F21*100)</f>
        <v>0</v>
      </c>
    </row>
    <row r="22" spans="1:7" s="5" customFormat="1" ht="15">
      <c r="A22" s="6" t="s">
        <v>14</v>
      </c>
      <c r="B22" s="16"/>
      <c r="C22" s="19"/>
      <c r="D22" s="7">
        <v>0.21</v>
      </c>
      <c r="E22" s="14">
        <f t="shared" si="0"/>
        <v>0</v>
      </c>
      <c r="F22" s="19"/>
      <c r="G22" s="14">
        <f>IF(E22=0,0,E22/F22*100)</f>
        <v>0</v>
      </c>
    </row>
    <row r="23" spans="1:7" s="5" customFormat="1" ht="15">
      <c r="A23" s="6" t="s">
        <v>15</v>
      </c>
      <c r="B23" s="16"/>
      <c r="C23" s="19"/>
      <c r="D23" s="7">
        <v>0.21</v>
      </c>
      <c r="E23" s="14">
        <f t="shared" si="0"/>
        <v>0</v>
      </c>
      <c r="F23" s="19"/>
      <c r="G23" s="14">
        <f>IF(E23=0,0,E23/F23*100)</f>
        <v>0</v>
      </c>
    </row>
    <row r="24" spans="1:7" s="5" customFormat="1" ht="15">
      <c r="A24" s="6" t="s">
        <v>16</v>
      </c>
      <c r="B24" s="16"/>
      <c r="C24" s="19"/>
      <c r="D24" s="7">
        <v>0.21</v>
      </c>
      <c r="E24" s="14">
        <f t="shared" si="0"/>
        <v>0</v>
      </c>
      <c r="F24" s="19"/>
      <c r="G24" s="14">
        <f aca="true" t="shared" si="2" ref="G24:G34">IF(E24=0,0,E24/F24*1000)</f>
        <v>0</v>
      </c>
    </row>
    <row r="25" spans="1:7" s="5" customFormat="1" ht="15">
      <c r="A25" s="6" t="s">
        <v>17</v>
      </c>
      <c r="B25" s="16"/>
      <c r="C25" s="19"/>
      <c r="D25" s="7">
        <v>0.21</v>
      </c>
      <c r="E25" s="14">
        <f t="shared" si="0"/>
        <v>0</v>
      </c>
      <c r="F25" s="19"/>
      <c r="G25" s="14">
        <f t="shared" si="2"/>
        <v>0</v>
      </c>
    </row>
    <row r="26" spans="1:7" s="5" customFormat="1" ht="15">
      <c r="A26" s="6" t="s">
        <v>18</v>
      </c>
      <c r="B26" s="16"/>
      <c r="C26" s="19"/>
      <c r="D26" s="7">
        <v>0.21</v>
      </c>
      <c r="E26" s="14">
        <f t="shared" si="0"/>
        <v>0</v>
      </c>
      <c r="F26" s="19"/>
      <c r="G26" s="14">
        <f t="shared" si="2"/>
        <v>0</v>
      </c>
    </row>
    <row r="27" spans="1:7" s="5" customFormat="1" ht="15">
      <c r="A27" s="6" t="s">
        <v>19</v>
      </c>
      <c r="B27" s="16"/>
      <c r="C27" s="19"/>
      <c r="D27" s="7">
        <v>0.21</v>
      </c>
      <c r="E27" s="14">
        <f t="shared" si="0"/>
        <v>0</v>
      </c>
      <c r="F27" s="19"/>
      <c r="G27" s="14">
        <f t="shared" si="2"/>
        <v>0</v>
      </c>
    </row>
    <row r="28" spans="1:7" s="5" customFormat="1" ht="15">
      <c r="A28" s="6" t="s">
        <v>20</v>
      </c>
      <c r="B28" s="16"/>
      <c r="C28" s="19"/>
      <c r="D28" s="7">
        <v>0.21</v>
      </c>
      <c r="E28" s="14">
        <f t="shared" si="0"/>
        <v>0</v>
      </c>
      <c r="F28" s="19"/>
      <c r="G28" s="14">
        <f t="shared" si="2"/>
        <v>0</v>
      </c>
    </row>
    <row r="29" spans="1:7" s="5" customFormat="1" ht="15">
      <c r="A29" s="6" t="s">
        <v>21</v>
      </c>
      <c r="B29" s="16"/>
      <c r="C29" s="19"/>
      <c r="D29" s="7">
        <v>0.21</v>
      </c>
      <c r="E29" s="14">
        <f t="shared" si="0"/>
        <v>0</v>
      </c>
      <c r="F29" s="19"/>
      <c r="G29" s="14">
        <f t="shared" si="2"/>
        <v>0</v>
      </c>
    </row>
    <row r="30" spans="1:7" s="5" customFormat="1" ht="15">
      <c r="A30" s="6" t="s">
        <v>22</v>
      </c>
      <c r="B30" s="16"/>
      <c r="C30" s="19"/>
      <c r="D30" s="7">
        <v>0.21</v>
      </c>
      <c r="E30" s="14">
        <f t="shared" si="0"/>
        <v>0</v>
      </c>
      <c r="F30" s="19"/>
      <c r="G30" s="14">
        <f t="shared" si="2"/>
        <v>0</v>
      </c>
    </row>
    <row r="31" spans="1:7" s="5" customFormat="1" ht="15">
      <c r="A31" s="6" t="s">
        <v>23</v>
      </c>
      <c r="B31" s="16"/>
      <c r="C31" s="19"/>
      <c r="D31" s="7">
        <v>0.21</v>
      </c>
      <c r="E31" s="14">
        <f t="shared" si="0"/>
        <v>0</v>
      </c>
      <c r="F31" s="19"/>
      <c r="G31" s="14">
        <f t="shared" si="2"/>
        <v>0</v>
      </c>
    </row>
    <row r="32" spans="1:7" s="5" customFormat="1" ht="15">
      <c r="A32" s="6" t="s">
        <v>24</v>
      </c>
      <c r="B32" s="16"/>
      <c r="C32" s="19"/>
      <c r="D32" s="7">
        <v>0.21</v>
      </c>
      <c r="E32" s="14">
        <f t="shared" si="0"/>
        <v>0</v>
      </c>
      <c r="F32" s="19"/>
      <c r="G32" s="14">
        <f t="shared" si="2"/>
        <v>0</v>
      </c>
    </row>
    <row r="33" spans="1:7" s="5" customFormat="1" ht="15">
      <c r="A33" s="6" t="s">
        <v>25</v>
      </c>
      <c r="B33" s="16"/>
      <c r="C33" s="19"/>
      <c r="D33" s="7">
        <v>0.21</v>
      </c>
      <c r="E33" s="14">
        <f t="shared" si="0"/>
        <v>0</v>
      </c>
      <c r="F33" s="19"/>
      <c r="G33" s="14">
        <f t="shared" si="2"/>
        <v>0</v>
      </c>
    </row>
    <row r="34" spans="1:7" s="5" customFormat="1" ht="15">
      <c r="A34" s="6" t="s">
        <v>26</v>
      </c>
      <c r="B34" s="16"/>
      <c r="C34" s="19"/>
      <c r="D34" s="7">
        <v>0.21</v>
      </c>
      <c r="E34" s="14">
        <f t="shared" si="0"/>
        <v>0</v>
      </c>
      <c r="F34" s="19"/>
      <c r="G34" s="14">
        <f t="shared" si="2"/>
        <v>0</v>
      </c>
    </row>
    <row r="35" spans="1:8" s="5" customFormat="1" ht="18" customHeight="1">
      <c r="A35" s="21" t="s">
        <v>32</v>
      </c>
      <c r="B35" s="21"/>
      <c r="C35" s="21"/>
      <c r="D35" s="21"/>
      <c r="E35" s="21"/>
      <c r="F35" s="21"/>
      <c r="G35" s="15">
        <f>SUM(G11:G34)</f>
        <v>0</v>
      </c>
      <c r="H35" s="13"/>
    </row>
    <row r="37" spans="1:4" ht="15">
      <c r="A37" s="20" t="s">
        <v>31</v>
      </c>
      <c r="B37" s="20"/>
      <c r="C37" s="20"/>
      <c r="D37" s="20"/>
    </row>
  </sheetData>
  <sheetProtection password="CD5E" sheet="1" objects="1" scenarios="1"/>
  <protectedRanges>
    <protectedRange sqref="B8 B11:C34 F11:F34" name="Oblast1"/>
  </protectedRanges>
  <mergeCells count="9">
    <mergeCell ref="A37:D37"/>
    <mergeCell ref="A35:F35"/>
    <mergeCell ref="A1:G1"/>
    <mergeCell ref="A3:G3"/>
    <mergeCell ref="A4:G4"/>
    <mergeCell ref="A5:G5"/>
    <mergeCell ref="A6:G6"/>
    <mergeCell ref="A7:G7"/>
    <mergeCell ref="B8:G8"/>
  </mergeCells>
  <printOptions/>
  <pageMargins left="0.5905511811023623" right="0.5905511811023623" top="0.7874015748031497" bottom="0.3937007874015748" header="0.3937007874015748" footer="0.31496062992125984"/>
  <pageSetup horizontalDpi="300" verticalDpi="300" orientation="landscape" paperSize="9" r:id="rId1"/>
  <headerFooter>
    <oddHeader>&amp;RPříloha D výzvy k podání nabídky – Vzor výpočtu nákladů na tisk 1000 stran formátu A4, k veř. zakázce Dodávka barevných multifunkčních tiskáren A3 
(sp. zn. 4808/2020-UVCR)
</oddHeader>
  </headerFooter>
  <ignoredErrors>
    <ignoredError sqref="G15 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2020-04-06T12:41:59Z</cp:lastPrinted>
  <dcterms:created xsi:type="dcterms:W3CDTF">2020-04-06T12:00:58Z</dcterms:created>
  <dcterms:modified xsi:type="dcterms:W3CDTF">2020-04-21T14:25:59Z</dcterms:modified>
  <cp:category/>
  <cp:version/>
  <cp:contentType/>
  <cp:contentStatus/>
</cp:coreProperties>
</file>