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10" windowWidth="13395" windowHeight="131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<sst xmlns="http://schemas.openxmlformats.org/spreadsheetml/2006/main" count="47" uniqueCount="38">
  <si>
    <t>Dell PowerEdge Blade Enclosure M1000e</t>
  </si>
  <si>
    <t>Dell PowerEdge M630</t>
  </si>
  <si>
    <t>Dell PowerConnect M8024-K</t>
  </si>
  <si>
    <t>Dell Force10 MXL Blade</t>
  </si>
  <si>
    <t>Dell PE R720</t>
  </si>
  <si>
    <t>PROSUPPORT AND NEXT BUSINESS DAY ON-SITE SERVICE</t>
  </si>
  <si>
    <t>Dell PE R320</t>
  </si>
  <si>
    <t>BASIC WARRANTY NEXT BUSINESS DAY</t>
  </si>
  <si>
    <t>Dell PE R220</t>
  </si>
  <si>
    <t>EMC Data Domain DD2500</t>
  </si>
  <si>
    <t>PowerConnect 7024</t>
  </si>
  <si>
    <t>Kalkulace nabídkové ceny</t>
  </si>
  <si>
    <t>Celková nabídková cena</t>
  </si>
  <si>
    <t>Identifikace dodavatele 
(název / jméno a příjmení)</t>
  </si>
  <si>
    <t>*) Neplátci DPH uvedou sazbu DPH ve výši 0 (%).</t>
  </si>
  <si>
    <t>**) V případě, že dodavatel není povinen v České republice přiznat DPH a tuto povinnost musí splnit zadavatel, je dodavatel povinen uvést cenu dle čl. 6.1 výzvy k podání nabídky (vztahuje se zejména na zahraničního dodavatele).</t>
  </si>
  <si>
    <t>zařízení</t>
  </si>
  <si>
    <t>servisní program</t>
  </si>
  <si>
    <t>Požadovaný počet ks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</si>
  <si>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</si>
  <si>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PROSUPPORT AND 4HR MISSION CRITICAL</t>
  </si>
  <si>
    <t>Dell Equallogic PS6100X</t>
  </si>
  <si>
    <t>Compellent SC4020</t>
  </si>
  <si>
    <t>SC 4020, Storage Center SW Base Licence Support</t>
  </si>
  <si>
    <t>SC 4020, Performance Base Licence Support</t>
  </si>
  <si>
    <t>SC 4020, RDP+Live Vol Base Licence Support</t>
  </si>
  <si>
    <t>Dell PE R330</t>
  </si>
  <si>
    <t>Dell PE R730</t>
  </si>
  <si>
    <t>PROSUPPORT W/NBD-HARDWARE SUPPORT</t>
  </si>
  <si>
    <t>EMC Data Domain DD6300</t>
  </si>
  <si>
    <t>Cena za 1ks v Kč 
vč. DPH **</t>
  </si>
  <si>
    <t>Název veřejné zakázky</t>
  </si>
  <si>
    <t>Sazba DPH *</t>
  </si>
  <si>
    <t>Cena za 1 ks 
v Kč bez DPH</t>
  </si>
  <si>
    <t>Cena 
za požadovaný počet ks 
v Kč bez DPH</t>
  </si>
  <si>
    <t>Cena 
za požadovaný počet ks 
v Kč vč. DPH **</t>
  </si>
  <si>
    <t xml:space="preserve">1 YR Prosupport and 4hr Mission Crtitical </t>
  </si>
  <si>
    <t>Technická podpora DELL EMC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</si>
</sst>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3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4" borderId="0" xfId="0" applyFill="1"/>
    <xf numFmtId="43" fontId="2" fillId="2" borderId="1" xfId="0" applyNumberFormat="1" applyFont="1" applyFill="1" applyBorder="1" applyAlignment="1" applyProtection="1">
      <alignment vertical="center"/>
      <protection/>
    </xf>
    <xf numFmtId="43" fontId="2" fillId="5" borderId="1" xfId="0" applyNumberFormat="1" applyFont="1" applyFill="1" applyBorder="1" applyAlignment="1">
      <alignment vertical="center"/>
    </xf>
    <xf numFmtId="43" fontId="7" fillId="5" borderId="3" xfId="0" applyNumberFormat="1" applyFont="1" applyFill="1" applyBorder="1" applyAlignment="1">
      <alignment vertical="center"/>
    </xf>
    <xf numFmtId="43" fontId="1" fillId="5" borderId="1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2" fillId="5" borderId="2" xfId="0" applyNumberFormat="1" applyFont="1" applyFill="1" applyBorder="1" applyAlignment="1">
      <alignment horizontal="center" vertical="center"/>
    </xf>
    <xf numFmtId="43" fontId="2" fillId="5" borderId="4" xfId="0" applyNumberFormat="1" applyFont="1" applyFill="1" applyBorder="1" applyAlignment="1">
      <alignment horizontal="center" vertical="center"/>
    </xf>
    <xf numFmtId="43" fontId="2" fillId="5" borderId="3" xfId="0" applyNumberFormat="1" applyFont="1" applyFill="1" applyBorder="1" applyAlignment="1">
      <alignment horizontal="center" vertical="center"/>
    </xf>
    <xf numFmtId="43" fontId="1" fillId="5" borderId="2" xfId="0" applyNumberFormat="1" applyFont="1" applyFill="1" applyBorder="1" applyAlignment="1">
      <alignment horizontal="center" vertical="center"/>
    </xf>
    <xf numFmtId="43" fontId="1" fillId="5" borderId="4" xfId="0" applyNumberFormat="1" applyFont="1" applyFill="1" applyBorder="1" applyAlignment="1">
      <alignment horizontal="center" vertical="center"/>
    </xf>
    <xf numFmtId="43" fontId="1" fillId="5" borderId="3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 topLeftCell="A12">
      <selection activeCell="F20" sqref="F20"/>
    </sheetView>
  </sheetViews>
  <sheetFormatPr defaultColWidth="9.140625" defaultRowHeight="15"/>
  <cols>
    <col min="1" max="1" width="19.28125" style="0" customWidth="1"/>
    <col min="2" max="2" width="21.28125" style="0" customWidth="1"/>
    <col min="3" max="3" width="15.28125" style="0" customWidth="1"/>
    <col min="4" max="4" width="9.28125" style="0" customWidth="1"/>
    <col min="5" max="5" width="16.140625" style="0" customWidth="1"/>
    <col min="6" max="6" width="12.00390625" style="6" customWidth="1"/>
    <col min="7" max="7" width="17.28125" style="0" customWidth="1"/>
    <col min="8" max="8" width="18.140625" style="0" customWidth="1"/>
  </cols>
  <sheetData>
    <row r="1" spans="1:8" s="1" customFormat="1" ht="37.5" customHeight="1">
      <c r="A1" s="34" t="s">
        <v>11</v>
      </c>
      <c r="B1" s="34"/>
      <c r="C1" s="34"/>
      <c r="D1" s="34"/>
      <c r="E1" s="34"/>
      <c r="F1" s="34"/>
      <c r="G1" s="34"/>
      <c r="H1" s="34"/>
    </row>
    <row r="2" spans="1:8" s="1" customFormat="1" ht="36" customHeight="1">
      <c r="A2" s="33" t="s">
        <v>19</v>
      </c>
      <c r="B2" s="33"/>
      <c r="C2" s="33"/>
      <c r="D2" s="33"/>
      <c r="E2" s="33"/>
      <c r="F2" s="33"/>
      <c r="G2" s="33"/>
      <c r="H2" s="33"/>
    </row>
    <row r="3" s="3" customFormat="1" ht="15">
      <c r="F3" s="6"/>
    </row>
    <row r="4" spans="1:8" s="3" customFormat="1" ht="34.5" customHeight="1">
      <c r="A4" s="32" t="s">
        <v>31</v>
      </c>
      <c r="B4" s="32"/>
      <c r="C4" s="36" t="s">
        <v>37</v>
      </c>
      <c r="D4" s="37"/>
      <c r="E4" s="37"/>
      <c r="F4" s="37"/>
      <c r="G4" s="37"/>
      <c r="H4" s="38"/>
    </row>
    <row r="5" spans="1:8" s="3" customFormat="1" ht="34.5" customHeight="1">
      <c r="A5" s="32" t="s">
        <v>13</v>
      </c>
      <c r="B5" s="32"/>
      <c r="C5" s="30"/>
      <c r="D5" s="30"/>
      <c r="E5" s="30"/>
      <c r="F5" s="30"/>
      <c r="G5" s="30"/>
      <c r="H5" s="31"/>
    </row>
    <row r="7" spans="1:8" s="5" customFormat="1" ht="52.9" customHeight="1">
      <c r="A7" s="10" t="s">
        <v>16</v>
      </c>
      <c r="B7" s="10" t="s">
        <v>17</v>
      </c>
      <c r="C7" s="10" t="s">
        <v>33</v>
      </c>
      <c r="D7" s="10" t="s">
        <v>32</v>
      </c>
      <c r="E7" s="10" t="s">
        <v>30</v>
      </c>
      <c r="F7" s="10" t="s">
        <v>18</v>
      </c>
      <c r="G7" s="10" t="s">
        <v>34</v>
      </c>
      <c r="H7" s="10" t="s">
        <v>35</v>
      </c>
    </row>
    <row r="8" spans="1:11" s="2" customFormat="1" ht="42.6" customHeight="1">
      <c r="A8" s="11" t="s">
        <v>0</v>
      </c>
      <c r="B8" s="11" t="s">
        <v>20</v>
      </c>
      <c r="C8" s="4"/>
      <c r="D8" s="8"/>
      <c r="E8" s="17">
        <f>C8+(D8*C8)</f>
        <v>0</v>
      </c>
      <c r="F8" s="12">
        <v>2</v>
      </c>
      <c r="G8" s="15">
        <f>C8*F8</f>
        <v>0</v>
      </c>
      <c r="H8" s="15">
        <f>G8+(G8*D8)</f>
        <v>0</v>
      </c>
      <c r="K8" s="7"/>
    </row>
    <row r="9" spans="1:8" s="2" customFormat="1" ht="27.95" customHeight="1">
      <c r="A9" s="11" t="s">
        <v>1</v>
      </c>
      <c r="B9" s="11" t="s">
        <v>20</v>
      </c>
      <c r="C9" s="4"/>
      <c r="D9" s="8"/>
      <c r="E9" s="17">
        <f aca="true" t="shared" si="0" ref="E9:E24">C9+(D9*C9)</f>
        <v>0</v>
      </c>
      <c r="F9" s="12">
        <v>5</v>
      </c>
      <c r="G9" s="15">
        <f aca="true" t="shared" si="1" ref="G9:G24">C9*F9</f>
        <v>0</v>
      </c>
      <c r="H9" s="15">
        <f aca="true" t="shared" si="2" ref="H9:H24">G9+(G9*D9)</f>
        <v>0</v>
      </c>
    </row>
    <row r="10" spans="1:8" s="2" customFormat="1" ht="27.95" customHeight="1">
      <c r="A10" s="11" t="s">
        <v>2</v>
      </c>
      <c r="B10" s="11" t="s">
        <v>20</v>
      </c>
      <c r="C10" s="4"/>
      <c r="D10" s="8"/>
      <c r="E10" s="17">
        <f t="shared" si="0"/>
        <v>0</v>
      </c>
      <c r="F10" s="12">
        <v>4</v>
      </c>
      <c r="G10" s="15">
        <f t="shared" si="1"/>
        <v>0</v>
      </c>
      <c r="H10" s="15">
        <f t="shared" si="2"/>
        <v>0</v>
      </c>
    </row>
    <row r="11" spans="1:8" s="2" customFormat="1" ht="38.45" customHeight="1">
      <c r="A11" s="11" t="s">
        <v>3</v>
      </c>
      <c r="B11" s="11" t="s">
        <v>20</v>
      </c>
      <c r="C11" s="4"/>
      <c r="D11" s="8"/>
      <c r="E11" s="17">
        <f t="shared" si="0"/>
        <v>0</v>
      </c>
      <c r="F11" s="12">
        <v>2</v>
      </c>
      <c r="G11" s="15">
        <f>C11*F11</f>
        <v>0</v>
      </c>
      <c r="H11" s="15">
        <f t="shared" si="2"/>
        <v>0</v>
      </c>
    </row>
    <row r="12" spans="1:8" s="2" customFormat="1" ht="27.95" customHeight="1">
      <c r="A12" s="11" t="s">
        <v>21</v>
      </c>
      <c r="B12" s="11" t="s">
        <v>5</v>
      </c>
      <c r="C12" s="14"/>
      <c r="D12" s="8"/>
      <c r="E12" s="17">
        <f t="shared" si="0"/>
        <v>0</v>
      </c>
      <c r="F12" s="12">
        <v>1</v>
      </c>
      <c r="G12" s="15">
        <f t="shared" si="1"/>
        <v>0</v>
      </c>
      <c r="H12" s="15">
        <f t="shared" si="2"/>
        <v>0</v>
      </c>
    </row>
    <row r="13" spans="1:8" s="2" customFormat="1" ht="27.95" customHeight="1">
      <c r="A13" s="20" t="s">
        <v>22</v>
      </c>
      <c r="B13" s="12" t="s">
        <v>36</v>
      </c>
      <c r="C13" s="14"/>
      <c r="D13" s="8"/>
      <c r="E13" s="27">
        <f>(C13+(D13*C13))+(C14+(D14*C14))+(C15+(D15*C15))+(C16+(D16*C16))</f>
        <v>0</v>
      </c>
      <c r="F13" s="21">
        <v>1</v>
      </c>
      <c r="G13" s="24">
        <f>C13+C14+C15+C16</f>
        <v>0</v>
      </c>
      <c r="H13" s="24">
        <f>E13*F13</f>
        <v>0</v>
      </c>
    </row>
    <row r="14" spans="1:8" s="2" customFormat="1" ht="27.95" customHeight="1">
      <c r="A14" s="20"/>
      <c r="B14" s="12" t="s">
        <v>23</v>
      </c>
      <c r="C14" s="14"/>
      <c r="D14" s="8"/>
      <c r="E14" s="28"/>
      <c r="F14" s="22"/>
      <c r="G14" s="25"/>
      <c r="H14" s="25"/>
    </row>
    <row r="15" spans="1:8" s="2" customFormat="1" ht="27.95" customHeight="1">
      <c r="A15" s="20"/>
      <c r="B15" s="12" t="s">
        <v>24</v>
      </c>
      <c r="C15" s="14"/>
      <c r="D15" s="8"/>
      <c r="E15" s="28"/>
      <c r="F15" s="22"/>
      <c r="G15" s="25"/>
      <c r="H15" s="25"/>
    </row>
    <row r="16" spans="1:8" s="2" customFormat="1" ht="42.6" customHeight="1">
      <c r="A16" s="20"/>
      <c r="B16" s="11" t="s">
        <v>25</v>
      </c>
      <c r="C16" s="14"/>
      <c r="D16" s="8"/>
      <c r="E16" s="29"/>
      <c r="F16" s="23"/>
      <c r="G16" s="26"/>
      <c r="H16" s="26"/>
    </row>
    <row r="17" spans="1:8" s="2" customFormat="1" ht="40.5" customHeight="1">
      <c r="A17" s="11" t="s">
        <v>4</v>
      </c>
      <c r="B17" s="11" t="s">
        <v>5</v>
      </c>
      <c r="C17" s="14"/>
      <c r="D17" s="8"/>
      <c r="E17" s="17">
        <f t="shared" si="0"/>
        <v>0</v>
      </c>
      <c r="F17" s="12">
        <v>2</v>
      </c>
      <c r="G17" s="15">
        <f t="shared" si="1"/>
        <v>0</v>
      </c>
      <c r="H17" s="15">
        <f t="shared" si="2"/>
        <v>0</v>
      </c>
    </row>
    <row r="18" spans="1:8" s="2" customFormat="1" ht="27.95" customHeight="1">
      <c r="A18" s="11" t="s">
        <v>6</v>
      </c>
      <c r="B18" s="11" t="s">
        <v>7</v>
      </c>
      <c r="C18" s="14"/>
      <c r="D18" s="8"/>
      <c r="E18" s="17">
        <f t="shared" si="0"/>
        <v>0</v>
      </c>
      <c r="F18" s="12">
        <v>2</v>
      </c>
      <c r="G18" s="15">
        <f t="shared" si="1"/>
        <v>0</v>
      </c>
      <c r="H18" s="15">
        <f t="shared" si="2"/>
        <v>0</v>
      </c>
    </row>
    <row r="19" spans="1:8" s="2" customFormat="1" ht="27.95" customHeight="1">
      <c r="A19" s="11" t="s">
        <v>8</v>
      </c>
      <c r="B19" s="11" t="s">
        <v>7</v>
      </c>
      <c r="C19" s="14"/>
      <c r="D19" s="8"/>
      <c r="E19" s="17">
        <f t="shared" si="0"/>
        <v>0</v>
      </c>
      <c r="F19" s="12">
        <v>2</v>
      </c>
      <c r="G19" s="15">
        <f t="shared" si="1"/>
        <v>0</v>
      </c>
      <c r="H19" s="15">
        <f t="shared" si="2"/>
        <v>0</v>
      </c>
    </row>
    <row r="20" spans="1:8" s="2" customFormat="1" ht="38.25" customHeight="1">
      <c r="A20" s="11" t="s">
        <v>26</v>
      </c>
      <c r="B20" s="11" t="s">
        <v>5</v>
      </c>
      <c r="C20" s="14"/>
      <c r="D20" s="8"/>
      <c r="E20" s="17">
        <f t="shared" si="0"/>
        <v>0</v>
      </c>
      <c r="F20" s="12">
        <v>1</v>
      </c>
      <c r="G20" s="15">
        <f t="shared" si="1"/>
        <v>0</v>
      </c>
      <c r="H20" s="15">
        <f t="shared" si="2"/>
        <v>0</v>
      </c>
    </row>
    <row r="21" spans="1:8" s="2" customFormat="1" ht="41.25" customHeight="1">
      <c r="A21" s="11" t="s">
        <v>27</v>
      </c>
      <c r="B21" s="11" t="s">
        <v>5</v>
      </c>
      <c r="C21" s="14"/>
      <c r="D21" s="8"/>
      <c r="E21" s="17">
        <f t="shared" si="0"/>
        <v>0</v>
      </c>
      <c r="F21" s="12">
        <v>2</v>
      </c>
      <c r="G21" s="15">
        <f>C21*F21</f>
        <v>0</v>
      </c>
      <c r="H21" s="15">
        <f t="shared" si="2"/>
        <v>0</v>
      </c>
    </row>
    <row r="22" spans="1:8" s="2" customFormat="1" ht="39" customHeight="1">
      <c r="A22" s="11" t="s">
        <v>9</v>
      </c>
      <c r="B22" s="11" t="s">
        <v>28</v>
      </c>
      <c r="C22" s="14"/>
      <c r="D22" s="8"/>
      <c r="E22" s="17">
        <f t="shared" si="0"/>
        <v>0</v>
      </c>
      <c r="F22" s="9">
        <v>1</v>
      </c>
      <c r="G22" s="15">
        <f t="shared" si="1"/>
        <v>0</v>
      </c>
      <c r="H22" s="15">
        <f t="shared" si="2"/>
        <v>0</v>
      </c>
    </row>
    <row r="23" spans="1:8" s="2" customFormat="1" ht="27.95" customHeight="1">
      <c r="A23" s="11" t="s">
        <v>29</v>
      </c>
      <c r="B23" s="11" t="s">
        <v>28</v>
      </c>
      <c r="C23" s="14"/>
      <c r="D23" s="8"/>
      <c r="E23" s="17">
        <f t="shared" si="0"/>
        <v>0</v>
      </c>
      <c r="F23" s="9">
        <v>1</v>
      </c>
      <c r="G23" s="15">
        <f t="shared" si="1"/>
        <v>0</v>
      </c>
      <c r="H23" s="15">
        <f t="shared" si="2"/>
        <v>0</v>
      </c>
    </row>
    <row r="24" spans="1:8" s="2" customFormat="1" ht="27.95" customHeight="1">
      <c r="A24" s="11" t="s">
        <v>10</v>
      </c>
      <c r="B24" s="11" t="s">
        <v>20</v>
      </c>
      <c r="C24" s="14"/>
      <c r="D24" s="8"/>
      <c r="E24" s="17">
        <f t="shared" si="0"/>
        <v>0</v>
      </c>
      <c r="F24" s="9">
        <v>2</v>
      </c>
      <c r="G24" s="15">
        <f t="shared" si="1"/>
        <v>0</v>
      </c>
      <c r="H24" s="15">
        <f t="shared" si="2"/>
        <v>0</v>
      </c>
    </row>
    <row r="25" spans="1:8" ht="27.75" customHeight="1">
      <c r="A25" s="35" t="s">
        <v>12</v>
      </c>
      <c r="B25" s="35"/>
      <c r="C25" s="35"/>
      <c r="D25" s="35"/>
      <c r="E25" s="35"/>
      <c r="F25" s="35"/>
      <c r="G25" s="16">
        <f>SUM(G8:G24)</f>
        <v>0</v>
      </c>
      <c r="H25" s="16">
        <f>SUM(H8:H24)</f>
        <v>0</v>
      </c>
    </row>
    <row r="26" ht="15">
      <c r="G26" s="13"/>
    </row>
    <row r="27" spans="1:7" ht="15">
      <c r="A27" s="19" t="s">
        <v>14</v>
      </c>
      <c r="B27" s="19"/>
      <c r="C27" s="19"/>
      <c r="D27" s="19"/>
      <c r="E27" s="19"/>
      <c r="G27" s="13"/>
    </row>
    <row r="28" ht="15">
      <c r="G28" s="13"/>
    </row>
    <row r="29" spans="1:8" ht="30" customHeight="1">
      <c r="A29" s="18" t="s">
        <v>15</v>
      </c>
      <c r="B29" s="18"/>
      <c r="C29" s="18"/>
      <c r="D29" s="18"/>
      <c r="E29" s="18"/>
      <c r="F29" s="18"/>
      <c r="G29" s="18"/>
      <c r="H29" s="18"/>
    </row>
  </sheetData>
  <sheetProtection password="CD5E" sheet="1" objects="1" scenarios="1"/>
  <protectedRanges>
    <protectedRange sqref="C8:D24" name="Oblast2"/>
    <protectedRange sqref="C5" name="Oblast1"/>
  </protectedRanges>
  <mergeCells count="14">
    <mergeCell ref="C5:H5"/>
    <mergeCell ref="A5:B5"/>
    <mergeCell ref="A2:H2"/>
    <mergeCell ref="A1:H1"/>
    <mergeCell ref="A25:F25"/>
    <mergeCell ref="A4:B4"/>
    <mergeCell ref="C4:H4"/>
    <mergeCell ref="A29:H29"/>
    <mergeCell ref="A27:E27"/>
    <mergeCell ref="A13:A16"/>
    <mergeCell ref="F13:F16"/>
    <mergeCell ref="G13:G16"/>
    <mergeCell ref="H13:H16"/>
    <mergeCell ref="E13:E16"/>
  </mergeCells>
  <printOptions/>
  <pageMargins left="0.25" right="0.25" top="0.75" bottom="0.75" header="0.3" footer="0.3"/>
  <pageSetup fitToHeight="1" fitToWidth="1" horizontalDpi="600" verticalDpi="600" orientation="portrait" paperSize="9" scale="76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Štipáková Veronika</cp:lastModifiedBy>
  <cp:lastPrinted>2019-01-29T14:26:49Z</cp:lastPrinted>
  <dcterms:created xsi:type="dcterms:W3CDTF">2019-01-15T11:51:41Z</dcterms:created>
  <dcterms:modified xsi:type="dcterms:W3CDTF">2020-03-31T16:44:39Z</dcterms:modified>
  <cp:category/>
  <cp:version/>
  <cp:contentType/>
  <cp:contentStatus/>
</cp:coreProperties>
</file>