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TP\16376_2019_Nákup a dodání truhlářského materiálu - PD\2019-11-28 K uveřejnění\"/>
    </mc:Choice>
  </mc:AlternateContent>
  <bookViews>
    <workbookView xWindow="0" yWindow="0" windowWidth="28800" windowHeight="141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8" i="1" l="1"/>
  <c r="H88" i="1"/>
  <c r="F88" i="1"/>
  <c r="H87" i="1"/>
  <c r="I87" i="1" s="1"/>
  <c r="F87" i="1"/>
  <c r="I86" i="1"/>
  <c r="H86" i="1"/>
  <c r="F86" i="1"/>
  <c r="H85" i="1"/>
  <c r="I85" i="1" s="1"/>
  <c r="F85" i="1"/>
  <c r="I84" i="1"/>
  <c r="H84" i="1"/>
  <c r="F84" i="1"/>
  <c r="H83" i="1"/>
  <c r="I83" i="1" s="1"/>
  <c r="F83" i="1"/>
  <c r="I82" i="1"/>
  <c r="H82" i="1"/>
  <c r="F82" i="1"/>
  <c r="H81" i="1"/>
  <c r="I81" i="1" s="1"/>
  <c r="F81" i="1"/>
  <c r="I80" i="1"/>
  <c r="H80" i="1"/>
  <c r="F80" i="1"/>
  <c r="H79" i="1"/>
  <c r="I79" i="1" s="1"/>
  <c r="F79" i="1"/>
  <c r="I78" i="1"/>
  <c r="H78" i="1"/>
  <c r="F78" i="1"/>
  <c r="H77" i="1"/>
  <c r="I77" i="1" s="1"/>
  <c r="F77" i="1"/>
  <c r="I76" i="1"/>
  <c r="H76" i="1"/>
  <c r="F76" i="1"/>
  <c r="H75" i="1"/>
  <c r="I75" i="1" s="1"/>
  <c r="F75" i="1"/>
  <c r="I74" i="1"/>
  <c r="H74" i="1"/>
  <c r="F74" i="1"/>
  <c r="H73" i="1"/>
  <c r="I73" i="1" s="1"/>
  <c r="F73" i="1"/>
  <c r="I72" i="1"/>
  <c r="H72" i="1"/>
  <c r="F72" i="1"/>
  <c r="H71" i="1"/>
  <c r="I71" i="1" s="1"/>
  <c r="F71" i="1"/>
  <c r="I70" i="1"/>
  <c r="H70" i="1"/>
  <c r="F70" i="1"/>
  <c r="H69" i="1"/>
  <c r="I69" i="1" s="1"/>
  <c r="F69" i="1"/>
  <c r="I68" i="1"/>
  <c r="H68" i="1"/>
  <c r="F68" i="1"/>
  <c r="H67" i="1"/>
  <c r="I67" i="1" s="1"/>
  <c r="F67" i="1"/>
  <c r="I66" i="1"/>
  <c r="H66" i="1"/>
  <c r="F66" i="1"/>
  <c r="H65" i="1"/>
  <c r="I65" i="1" s="1"/>
  <c r="F65" i="1"/>
  <c r="I64" i="1"/>
  <c r="H64" i="1"/>
  <c r="F64" i="1"/>
  <c r="H63" i="1"/>
  <c r="I63" i="1" s="1"/>
  <c r="F63" i="1"/>
  <c r="I62" i="1"/>
  <c r="H62" i="1"/>
  <c r="F62" i="1"/>
  <c r="H61" i="1"/>
  <c r="I61" i="1" s="1"/>
  <c r="F61" i="1"/>
  <c r="I60" i="1"/>
  <c r="H60" i="1"/>
  <c r="F60" i="1"/>
  <c r="H59" i="1"/>
  <c r="I59" i="1" s="1"/>
  <c r="F59" i="1"/>
  <c r="I58" i="1"/>
  <c r="H58" i="1"/>
  <c r="F58" i="1"/>
  <c r="H57" i="1"/>
  <c r="I57" i="1" s="1"/>
  <c r="F57" i="1"/>
  <c r="I56" i="1"/>
  <c r="H56" i="1"/>
  <c r="F56" i="1"/>
  <c r="H55" i="1"/>
  <c r="I55" i="1" s="1"/>
  <c r="F55" i="1"/>
  <c r="I54" i="1"/>
  <c r="H54" i="1"/>
  <c r="F54" i="1"/>
  <c r="H53" i="1"/>
  <c r="I53" i="1" s="1"/>
  <c r="F53" i="1"/>
  <c r="I52" i="1"/>
  <c r="H52" i="1"/>
  <c r="F52" i="1"/>
  <c r="H51" i="1"/>
  <c r="I51" i="1" s="1"/>
  <c r="F51" i="1"/>
  <c r="I50" i="1"/>
  <c r="H50" i="1"/>
  <c r="F50" i="1"/>
  <c r="H49" i="1"/>
  <c r="I49" i="1" s="1"/>
  <c r="F49" i="1"/>
  <c r="I48" i="1"/>
  <c r="H48" i="1"/>
  <c r="F48" i="1"/>
  <c r="H47" i="1"/>
  <c r="I47" i="1" s="1"/>
  <c r="F47" i="1"/>
  <c r="I46" i="1"/>
  <c r="H46" i="1"/>
  <c r="F46" i="1"/>
  <c r="H45" i="1"/>
  <c r="I45" i="1" s="1"/>
  <c r="F45" i="1"/>
  <c r="I44" i="1"/>
  <c r="H44" i="1"/>
  <c r="F44" i="1"/>
  <c r="H43" i="1"/>
  <c r="I43" i="1" s="1"/>
  <c r="F43" i="1"/>
  <c r="I42" i="1"/>
  <c r="H42" i="1"/>
  <c r="F42" i="1"/>
  <c r="H41" i="1"/>
  <c r="I41" i="1" s="1"/>
  <c r="F41" i="1"/>
  <c r="I40" i="1"/>
  <c r="H40" i="1"/>
  <c r="F40" i="1"/>
  <c r="H39" i="1"/>
  <c r="I39" i="1" s="1"/>
  <c r="F39" i="1"/>
  <c r="I38" i="1"/>
  <c r="H38" i="1"/>
  <c r="F38" i="1"/>
  <c r="H37" i="1"/>
  <c r="I37" i="1" s="1"/>
  <c r="F37" i="1"/>
  <c r="I36" i="1"/>
  <c r="H36" i="1"/>
  <c r="F36" i="1"/>
  <c r="H35" i="1"/>
  <c r="I35" i="1" s="1"/>
  <c r="F35" i="1"/>
  <c r="I34" i="1"/>
  <c r="H34" i="1"/>
  <c r="F34" i="1"/>
  <c r="H33" i="1"/>
  <c r="I33" i="1" s="1"/>
  <c r="F33" i="1"/>
  <c r="I32" i="1"/>
  <c r="H32" i="1"/>
  <c r="F32" i="1"/>
  <c r="H31" i="1"/>
  <c r="I31" i="1" s="1"/>
  <c r="F31" i="1"/>
  <c r="I30" i="1"/>
  <c r="H30" i="1"/>
  <c r="F30" i="1"/>
  <c r="H29" i="1"/>
  <c r="I29" i="1" s="1"/>
  <c r="F29" i="1"/>
  <c r="I28" i="1"/>
  <c r="H28" i="1"/>
  <c r="F28" i="1"/>
  <c r="H27" i="1"/>
  <c r="I27" i="1" s="1"/>
  <c r="F27" i="1"/>
  <c r="I26" i="1"/>
  <c r="H26" i="1"/>
  <c r="F26" i="1"/>
  <c r="H25" i="1"/>
  <c r="I25" i="1" s="1"/>
  <c r="F25" i="1"/>
  <c r="I24" i="1"/>
  <c r="H24" i="1"/>
  <c r="F24" i="1"/>
  <c r="H23" i="1"/>
  <c r="I23" i="1" s="1"/>
  <c r="F23" i="1"/>
  <c r="I22" i="1"/>
  <c r="H22" i="1"/>
  <c r="F22" i="1"/>
  <c r="H21" i="1"/>
  <c r="I21" i="1" s="1"/>
  <c r="F21" i="1"/>
  <c r="I20" i="1"/>
  <c r="H20" i="1"/>
  <c r="F20" i="1"/>
  <c r="H19" i="1"/>
  <c r="I19" i="1" s="1"/>
  <c r="F19" i="1"/>
  <c r="I18" i="1"/>
  <c r="H18" i="1"/>
  <c r="F18" i="1"/>
  <c r="H17" i="1"/>
  <c r="I17" i="1" s="1"/>
  <c r="F17" i="1"/>
  <c r="I16" i="1"/>
  <c r="H16" i="1"/>
  <c r="F16" i="1"/>
  <c r="H15" i="1"/>
  <c r="I15" i="1" s="1"/>
  <c r="F15" i="1"/>
  <c r="I14" i="1"/>
  <c r="H14" i="1"/>
  <c r="F14" i="1"/>
  <c r="H13" i="1"/>
  <c r="I13" i="1" s="1"/>
  <c r="F13" i="1"/>
  <c r="I12" i="1"/>
  <c r="H12" i="1"/>
  <c r="F12" i="1"/>
  <c r="H11" i="1"/>
  <c r="I11" i="1" s="1"/>
  <c r="F11" i="1"/>
  <c r="I10" i="1"/>
  <c r="H10" i="1"/>
  <c r="F10" i="1"/>
  <c r="H9" i="1"/>
  <c r="I9" i="1" s="1"/>
  <c r="F9" i="1"/>
  <c r="I8" i="1"/>
  <c r="H8" i="1"/>
  <c r="F8" i="1"/>
  <c r="H7" i="1"/>
  <c r="H89" i="1" s="1"/>
  <c r="F7" i="1"/>
  <c r="I7" i="1" l="1"/>
  <c r="I89" i="1" s="1"/>
</calcChain>
</file>

<file path=xl/sharedStrings.xml><?xml version="1.0" encoding="utf-8"?>
<sst xmlns="http://schemas.openxmlformats.org/spreadsheetml/2006/main" count="259" uniqueCount="115">
  <si>
    <t>Kalkulace nabídkové ceny</t>
  </si>
  <si>
    <t xml:space="preserve">Dodavatel vyplní všechna žlutě podbarvená pole této přílohy. Šedě označená pole jsou vypočítána automaticky a slouží pouze pro účely hodnocení nabídek v zadávacím řízení.  </t>
  </si>
  <si>
    <t>Identifikace dodavatele (název / jméno a příjmení)</t>
  </si>
  <si>
    <t>Název</t>
  </si>
  <si>
    <t>Specifikace</t>
  </si>
  <si>
    <t>Měrná jednotka (MJ)</t>
  </si>
  <si>
    <t>Cena za 1 MJ
v Kč bez DPH</t>
  </si>
  <si>
    <t>Sazba
DPH v %</t>
  </si>
  <si>
    <t>Cena za 1 MJ v Kč vč. DPH *</t>
  </si>
  <si>
    <t>Předpokládaný počet za 4 roky</t>
  </si>
  <si>
    <t>Cena za předpokládaný počet MJ v Kč bez DPH</t>
  </si>
  <si>
    <t>Cena za předpokládaný počet MJ v Kč vč. DPH *</t>
  </si>
  <si>
    <t>DTD dřevotřísková deska</t>
  </si>
  <si>
    <t>surová, 2800x2070x12 mm</t>
  </si>
  <si>
    <t>ks</t>
  </si>
  <si>
    <t>surová, 2800x2070x16 mm</t>
  </si>
  <si>
    <t>surová, 2800x2070x18 mm</t>
  </si>
  <si>
    <t>DTD dýhovaná</t>
  </si>
  <si>
    <t>buk/dub/jasan,  A/B, 2800x2070x19 mm</t>
  </si>
  <si>
    <t xml:space="preserve">mahagon, A/B,  2800x2070x19 mm </t>
  </si>
  <si>
    <t>borovice, A/B, 2800x2070x19 mm</t>
  </si>
  <si>
    <t>DTDL (lamino)</t>
  </si>
  <si>
    <t>bílá hladká, 2800x2070x12 mm</t>
  </si>
  <si>
    <t>bílá hladká, 2800x2070x18 mm</t>
  </si>
  <si>
    <t>bílá hladká vysoký lesk, 2800x2070x18 mm</t>
  </si>
  <si>
    <t>bílá rastr, 2800x2070x12 mm</t>
  </si>
  <si>
    <t>bílá rastr, 2800x2070x18 mm</t>
  </si>
  <si>
    <t>buk, 2800x2070x18 mm</t>
  </si>
  <si>
    <t>dub, 2800x2070x18 mm</t>
  </si>
  <si>
    <t>jasan, 2800x2070x18 mm</t>
  </si>
  <si>
    <t>dub rustikal, 2800x2070x18 mm</t>
  </si>
  <si>
    <t>buk bavaria, 2800x2070x18 mm</t>
  </si>
  <si>
    <t>buk westfalen, 2800x2070x18 mm</t>
  </si>
  <si>
    <t>olše, 2800x2070x18 mm</t>
  </si>
  <si>
    <t>smrk sukatý, 2800x2070x18 mm</t>
  </si>
  <si>
    <t>bříza, 2800x2070x18 mm</t>
  </si>
  <si>
    <t>třešeň, 2800x2070x18 mm</t>
  </si>
  <si>
    <t>javor, 2800x2070x18 mm</t>
  </si>
  <si>
    <t>kalvados, 2800x2070x18 mm</t>
  </si>
  <si>
    <t>mahagon, 2800x2070x18 mm</t>
  </si>
  <si>
    <t>hrana ABSL (různé dekóry)</t>
  </si>
  <si>
    <t>šířka 22 mm, tloušťka 0,5 mm</t>
  </si>
  <si>
    <t>bm</t>
  </si>
  <si>
    <t>šířka 22 mm, tloušťka 1,0 mm</t>
  </si>
  <si>
    <t>šířka 22 mm, tloušťka 1,5 mm</t>
  </si>
  <si>
    <t>šířka 22 mm, tloušťka 2,0 mm</t>
  </si>
  <si>
    <t>šířka 42 mm, tloušťka 0,5 mm</t>
  </si>
  <si>
    <t>šířka 42 mm, tloušťka 1,0 mm</t>
  </si>
  <si>
    <t>šířka 42 mm, tloušťka 1,5 mm</t>
  </si>
  <si>
    <t>šířka 42 mm, tloušťka 2,0 mm</t>
  </si>
  <si>
    <t>opravný vosk na DTDL</t>
  </si>
  <si>
    <t>pracovní kuchyňská deska</t>
  </si>
  <si>
    <t>bílá, tloušťka 38 mm</t>
  </si>
  <si>
    <t>různé dékory, tloušťka 38 mm</t>
  </si>
  <si>
    <t>MDFS</t>
  </si>
  <si>
    <t>surová, 2800x2070x40 mm</t>
  </si>
  <si>
    <t>OSB deska</t>
  </si>
  <si>
    <t>OSB III, 2500x1250x12 mm</t>
  </si>
  <si>
    <t>OSB III, 2500x1250x18 mm</t>
  </si>
  <si>
    <t>OSB III, 2500x1250x22 mm</t>
  </si>
  <si>
    <t>OSB III, 2500x1250x25 mm</t>
  </si>
  <si>
    <t>hobra 1-VRST</t>
  </si>
  <si>
    <t>1 strana broušená, 2500x1200x15 mm</t>
  </si>
  <si>
    <t>překlížka truhlářská</t>
  </si>
  <si>
    <t>buk, A/B, 2440x1250x4 mm</t>
  </si>
  <si>
    <t>buk, A/B, 2440x1250x5 mm</t>
  </si>
  <si>
    <t>buk, A/B, 2440x1250x8 mm</t>
  </si>
  <si>
    <t>buk, AB/B, 2440x1250x15 mm</t>
  </si>
  <si>
    <t>bříza, laser, BB/BB, 2500x1250x12 mm</t>
  </si>
  <si>
    <t>překlížka voděvzdorná</t>
  </si>
  <si>
    <t>surová bříza, multiplex, BB/CP, 2500x1250x21 mm</t>
  </si>
  <si>
    <t>spárovka</t>
  </si>
  <si>
    <t>borovice, B/B, 2500x1220x40 mm</t>
  </si>
  <si>
    <t>dub, A/B, 2500x1220x40 mm</t>
  </si>
  <si>
    <t>nábytkové kování</t>
  </si>
  <si>
    <t xml:space="preserve"> závěs naložený 110°</t>
  </si>
  <si>
    <t xml:space="preserve"> závěs naložený  110°</t>
  </si>
  <si>
    <t xml:space="preserve"> závěs polonaložený  110°</t>
  </si>
  <si>
    <t xml:space="preserve"> závěs vložený 110°</t>
  </si>
  <si>
    <t xml:space="preserve"> závěs polonaložený 110°</t>
  </si>
  <si>
    <t>zásuvkový kolečkový výsuv</t>
  </si>
  <si>
    <t>bílý, 10"/250mm</t>
  </si>
  <si>
    <t>bílý, 12"/300mm</t>
  </si>
  <si>
    <t>bílý, 14"/350mm</t>
  </si>
  <si>
    <t>bílý, 16"/400mm</t>
  </si>
  <si>
    <t>bílý, 18"/450mm</t>
  </si>
  <si>
    <t>bílý, 20"/500mm</t>
  </si>
  <si>
    <t>bílým, 22"/550mm</t>
  </si>
  <si>
    <t>bílý, 24"/600mm</t>
  </si>
  <si>
    <t>zásuvkový zámek</t>
  </si>
  <si>
    <t>kontejnerový, chrom, možnost doplnění klíčů</t>
  </si>
  <si>
    <t>kontejnerový, mosaz, možnost doplnění klíčů</t>
  </si>
  <si>
    <t>zámek skříňkový</t>
  </si>
  <si>
    <t>pravolevý, možnost doplnění klíčů</t>
  </si>
  <si>
    <t>řezivo</t>
  </si>
  <si>
    <t>SMRK/JEDLE, 25/27 mm, kvalita I.</t>
  </si>
  <si>
    <t>1m3</t>
  </si>
  <si>
    <t>SMRK/JEDLE, 30/32 mm, kvalita I.</t>
  </si>
  <si>
    <t>DUB, 25/27 mm, kvalita I. DT</t>
  </si>
  <si>
    <t>JASAN, 30/32 mm, kvalita I.</t>
  </si>
  <si>
    <t>stavební řezivo omítané</t>
  </si>
  <si>
    <t>fošna, SMRK/JEDLE, 60x160-180x5000mm, kvalita I.</t>
  </si>
  <si>
    <t>fošna, MODŘÍN, 60x160-180x5000mm, kvalita I.</t>
  </si>
  <si>
    <t>fošna</t>
  </si>
  <si>
    <t>SMRK, 50x300x5000mm, kvalita I.</t>
  </si>
  <si>
    <t>SMRK, 30x300x5000mm, kvalita I.</t>
  </si>
  <si>
    <t>BOROVICE, 60x300x5000mm, kvalita I.</t>
  </si>
  <si>
    <t>BOROVICE, 30x300x5000mm, kvalita I.</t>
  </si>
  <si>
    <t>DUB, 30x300x5000mm, kvalita I.</t>
  </si>
  <si>
    <t>KVH hranol</t>
  </si>
  <si>
    <t>120x120x4000mm, jakostní třída - S10TS</t>
  </si>
  <si>
    <t>100x100x4000mm, jakostní třída - S10TS</t>
  </si>
  <si>
    <t>80x80x4000mm, jakostní třída - S10TS</t>
  </si>
  <si>
    <t xml:space="preserve">Celková nabídková cena   </t>
  </si>
  <si>
    <t>*) V případě, že dodavatel není povinen v České republice přiznat DPH a tuto povinnost musí splnit zadavatel, je dodavatel povinen uvést cenu dle čl. 6.1. výzvy k podání nabídky.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</si>
</sst>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/>
    </xf>
    <xf numFmtId="9" fontId="2" fillId="4" borderId="4" xfId="0" applyNumberFormat="1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 vertical="center"/>
    </xf>
    <xf numFmtId="4" fontId="4" fillId="5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abSelected="1" workbookViewId="0">
      <selection activeCell="F4" sqref="F4:I4"/>
    </sheetView>
  </sheetViews>
  <sheetFormatPr defaultRowHeight="15" x14ac:dyDescent="0.25"/>
  <cols>
    <col min="1" max="1" width="24.42578125" customWidth="1"/>
    <col min="2" max="2" width="45.42578125" customWidth="1"/>
    <col min="3" max="3" width="10" customWidth="1"/>
    <col min="4" max="4" width="13.7109375" customWidth="1"/>
    <col min="5" max="5" width="10" customWidth="1"/>
    <col min="6" max="6" width="13.28515625" customWidth="1"/>
    <col min="7" max="8" width="13.85546875" customWidth="1"/>
    <col min="9" max="9" width="14" customWidth="1"/>
  </cols>
  <sheetData>
    <row r="1" spans="1:9" ht="25.5" customHeight="1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21.75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20.25" customHeight="1" x14ac:dyDescent="0.25">
      <c r="A4" s="13" t="s">
        <v>2</v>
      </c>
      <c r="B4" s="14"/>
      <c r="C4" s="14"/>
      <c r="D4" s="14"/>
      <c r="E4" s="15"/>
      <c r="F4" s="16"/>
      <c r="G4" s="17"/>
      <c r="H4" s="17"/>
      <c r="I4" s="18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51" x14ac:dyDescent="0.25">
      <c r="A6" s="2" t="s">
        <v>3</v>
      </c>
      <c r="B6" s="2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</row>
    <row r="7" spans="1:9" ht="16.5" customHeight="1" x14ac:dyDescent="0.25">
      <c r="A7" s="4" t="s">
        <v>12</v>
      </c>
      <c r="B7" s="4" t="s">
        <v>13</v>
      </c>
      <c r="C7" s="5" t="s">
        <v>14</v>
      </c>
      <c r="D7" s="6"/>
      <c r="E7" s="7"/>
      <c r="F7" s="8">
        <f>(D7*E7)+D7</f>
        <v>0</v>
      </c>
      <c r="G7" s="5">
        <v>12</v>
      </c>
      <c r="H7" s="8">
        <f>G7*D7</f>
        <v>0</v>
      </c>
      <c r="I7" s="8">
        <f>(H7*E7)+H7</f>
        <v>0</v>
      </c>
    </row>
    <row r="8" spans="1:9" ht="16.5" customHeight="1" x14ac:dyDescent="0.25">
      <c r="A8" s="4" t="s">
        <v>12</v>
      </c>
      <c r="B8" s="4" t="s">
        <v>15</v>
      </c>
      <c r="C8" s="5" t="s">
        <v>14</v>
      </c>
      <c r="D8" s="6"/>
      <c r="E8" s="7"/>
      <c r="F8" s="8">
        <f t="shared" ref="F8:F71" si="0">(D8*E8)+D8</f>
        <v>0</v>
      </c>
      <c r="G8" s="5">
        <v>16</v>
      </c>
      <c r="H8" s="8">
        <f t="shared" ref="H8:H71" si="1">G8*D8</f>
        <v>0</v>
      </c>
      <c r="I8" s="8">
        <f t="shared" ref="I8:I71" si="2">(H8*E8)+H8</f>
        <v>0</v>
      </c>
    </row>
    <row r="9" spans="1:9" ht="16.5" customHeight="1" x14ac:dyDescent="0.25">
      <c r="A9" s="4" t="s">
        <v>12</v>
      </c>
      <c r="B9" s="4" t="s">
        <v>16</v>
      </c>
      <c r="C9" s="5" t="s">
        <v>14</v>
      </c>
      <c r="D9" s="6"/>
      <c r="E9" s="7"/>
      <c r="F9" s="8">
        <f t="shared" si="0"/>
        <v>0</v>
      </c>
      <c r="G9" s="5">
        <v>20</v>
      </c>
      <c r="H9" s="8">
        <f t="shared" si="1"/>
        <v>0</v>
      </c>
      <c r="I9" s="8">
        <f t="shared" si="2"/>
        <v>0</v>
      </c>
    </row>
    <row r="10" spans="1:9" ht="16.5" customHeight="1" x14ac:dyDescent="0.25">
      <c r="A10" s="4" t="s">
        <v>17</v>
      </c>
      <c r="B10" s="4" t="s">
        <v>18</v>
      </c>
      <c r="C10" s="5" t="s">
        <v>14</v>
      </c>
      <c r="D10" s="6"/>
      <c r="E10" s="7"/>
      <c r="F10" s="8">
        <f t="shared" si="0"/>
        <v>0</v>
      </c>
      <c r="G10" s="5">
        <v>8</v>
      </c>
      <c r="H10" s="8">
        <f t="shared" si="1"/>
        <v>0</v>
      </c>
      <c r="I10" s="8">
        <f t="shared" si="2"/>
        <v>0</v>
      </c>
    </row>
    <row r="11" spans="1:9" ht="16.5" customHeight="1" x14ac:dyDescent="0.25">
      <c r="A11" s="4" t="s">
        <v>17</v>
      </c>
      <c r="B11" s="4" t="s">
        <v>19</v>
      </c>
      <c r="C11" s="5" t="s">
        <v>14</v>
      </c>
      <c r="D11" s="6"/>
      <c r="E11" s="7"/>
      <c r="F11" s="8">
        <f t="shared" si="0"/>
        <v>0</v>
      </c>
      <c r="G11" s="5">
        <v>4</v>
      </c>
      <c r="H11" s="8">
        <f t="shared" si="1"/>
        <v>0</v>
      </c>
      <c r="I11" s="8">
        <f t="shared" si="2"/>
        <v>0</v>
      </c>
    </row>
    <row r="12" spans="1:9" ht="16.5" customHeight="1" x14ac:dyDescent="0.25">
      <c r="A12" s="4" t="s">
        <v>17</v>
      </c>
      <c r="B12" s="4" t="s">
        <v>20</v>
      </c>
      <c r="C12" s="5" t="s">
        <v>14</v>
      </c>
      <c r="D12" s="6"/>
      <c r="E12" s="7"/>
      <c r="F12" s="8">
        <f t="shared" si="0"/>
        <v>0</v>
      </c>
      <c r="G12" s="5">
        <v>4</v>
      </c>
      <c r="H12" s="8">
        <f t="shared" si="1"/>
        <v>0</v>
      </c>
      <c r="I12" s="8">
        <f t="shared" si="2"/>
        <v>0</v>
      </c>
    </row>
    <row r="13" spans="1:9" ht="16.5" customHeight="1" x14ac:dyDescent="0.25">
      <c r="A13" s="4" t="s">
        <v>21</v>
      </c>
      <c r="B13" s="4" t="s">
        <v>22</v>
      </c>
      <c r="C13" s="5" t="s">
        <v>14</v>
      </c>
      <c r="D13" s="6"/>
      <c r="E13" s="7"/>
      <c r="F13" s="8">
        <f t="shared" si="0"/>
        <v>0</v>
      </c>
      <c r="G13" s="5">
        <v>16</v>
      </c>
      <c r="H13" s="8">
        <f t="shared" si="1"/>
        <v>0</v>
      </c>
      <c r="I13" s="8">
        <f t="shared" si="2"/>
        <v>0</v>
      </c>
    </row>
    <row r="14" spans="1:9" ht="16.5" customHeight="1" x14ac:dyDescent="0.25">
      <c r="A14" s="4" t="s">
        <v>21</v>
      </c>
      <c r="B14" s="4" t="s">
        <v>23</v>
      </c>
      <c r="C14" s="5" t="s">
        <v>14</v>
      </c>
      <c r="D14" s="6"/>
      <c r="E14" s="7"/>
      <c r="F14" s="8">
        <f t="shared" si="0"/>
        <v>0</v>
      </c>
      <c r="G14" s="5">
        <v>8</v>
      </c>
      <c r="H14" s="8">
        <f t="shared" si="1"/>
        <v>0</v>
      </c>
      <c r="I14" s="8">
        <f t="shared" si="2"/>
        <v>0</v>
      </c>
    </row>
    <row r="15" spans="1:9" ht="16.5" customHeight="1" x14ac:dyDescent="0.25">
      <c r="A15" s="4" t="s">
        <v>21</v>
      </c>
      <c r="B15" s="4" t="s">
        <v>24</v>
      </c>
      <c r="C15" s="5" t="s">
        <v>14</v>
      </c>
      <c r="D15" s="6"/>
      <c r="E15" s="7"/>
      <c r="F15" s="8">
        <f t="shared" si="0"/>
        <v>0</v>
      </c>
      <c r="G15" s="5">
        <v>8</v>
      </c>
      <c r="H15" s="8">
        <f t="shared" si="1"/>
        <v>0</v>
      </c>
      <c r="I15" s="8">
        <f t="shared" si="2"/>
        <v>0</v>
      </c>
    </row>
    <row r="16" spans="1:9" ht="16.5" customHeight="1" x14ac:dyDescent="0.25">
      <c r="A16" s="4" t="s">
        <v>21</v>
      </c>
      <c r="B16" s="4" t="s">
        <v>25</v>
      </c>
      <c r="C16" s="5" t="s">
        <v>14</v>
      </c>
      <c r="D16" s="6"/>
      <c r="E16" s="7"/>
      <c r="F16" s="8">
        <f t="shared" si="0"/>
        <v>0</v>
      </c>
      <c r="G16" s="5">
        <v>10</v>
      </c>
      <c r="H16" s="8">
        <f t="shared" si="1"/>
        <v>0</v>
      </c>
      <c r="I16" s="8">
        <f t="shared" si="2"/>
        <v>0</v>
      </c>
    </row>
    <row r="17" spans="1:9" ht="16.5" customHeight="1" x14ac:dyDescent="0.25">
      <c r="A17" s="4" t="s">
        <v>21</v>
      </c>
      <c r="B17" s="4" t="s">
        <v>26</v>
      </c>
      <c r="C17" s="5" t="s">
        <v>14</v>
      </c>
      <c r="D17" s="6"/>
      <c r="E17" s="7"/>
      <c r="F17" s="8">
        <f t="shared" si="0"/>
        <v>0</v>
      </c>
      <c r="G17" s="5">
        <v>10</v>
      </c>
      <c r="H17" s="8">
        <f t="shared" si="1"/>
        <v>0</v>
      </c>
      <c r="I17" s="8">
        <f t="shared" si="2"/>
        <v>0</v>
      </c>
    </row>
    <row r="18" spans="1:9" ht="16.5" customHeight="1" x14ac:dyDescent="0.25">
      <c r="A18" s="4" t="s">
        <v>21</v>
      </c>
      <c r="B18" s="4" t="s">
        <v>27</v>
      </c>
      <c r="C18" s="5" t="s">
        <v>14</v>
      </c>
      <c r="D18" s="6"/>
      <c r="E18" s="7"/>
      <c r="F18" s="8">
        <f t="shared" si="0"/>
        <v>0</v>
      </c>
      <c r="G18" s="5">
        <v>20</v>
      </c>
      <c r="H18" s="8">
        <f t="shared" si="1"/>
        <v>0</v>
      </c>
      <c r="I18" s="8">
        <f t="shared" si="2"/>
        <v>0</v>
      </c>
    </row>
    <row r="19" spans="1:9" ht="16.5" customHeight="1" x14ac:dyDescent="0.25">
      <c r="A19" s="4" t="s">
        <v>21</v>
      </c>
      <c r="B19" s="4" t="s">
        <v>28</v>
      </c>
      <c r="C19" s="5" t="s">
        <v>14</v>
      </c>
      <c r="D19" s="6"/>
      <c r="E19" s="7"/>
      <c r="F19" s="8">
        <f t="shared" si="0"/>
        <v>0</v>
      </c>
      <c r="G19" s="5">
        <v>4</v>
      </c>
      <c r="H19" s="8">
        <f t="shared" si="1"/>
        <v>0</v>
      </c>
      <c r="I19" s="8">
        <f t="shared" si="2"/>
        <v>0</v>
      </c>
    </row>
    <row r="20" spans="1:9" ht="16.5" customHeight="1" x14ac:dyDescent="0.25">
      <c r="A20" s="4" t="s">
        <v>21</v>
      </c>
      <c r="B20" s="4" t="s">
        <v>29</v>
      </c>
      <c r="C20" s="5" t="s">
        <v>14</v>
      </c>
      <c r="D20" s="6"/>
      <c r="E20" s="7"/>
      <c r="F20" s="8">
        <f t="shared" si="0"/>
        <v>0</v>
      </c>
      <c r="G20" s="5">
        <v>12</v>
      </c>
      <c r="H20" s="8">
        <f t="shared" si="1"/>
        <v>0</v>
      </c>
      <c r="I20" s="8">
        <f t="shared" si="2"/>
        <v>0</v>
      </c>
    </row>
    <row r="21" spans="1:9" ht="16.5" customHeight="1" x14ac:dyDescent="0.25">
      <c r="A21" s="4" t="s">
        <v>21</v>
      </c>
      <c r="B21" s="4" t="s">
        <v>30</v>
      </c>
      <c r="C21" s="5" t="s">
        <v>14</v>
      </c>
      <c r="D21" s="6"/>
      <c r="E21" s="7"/>
      <c r="F21" s="8">
        <f t="shared" si="0"/>
        <v>0</v>
      </c>
      <c r="G21" s="5">
        <v>4</v>
      </c>
      <c r="H21" s="8">
        <f t="shared" si="1"/>
        <v>0</v>
      </c>
      <c r="I21" s="8">
        <f t="shared" si="2"/>
        <v>0</v>
      </c>
    </row>
    <row r="22" spans="1:9" ht="16.5" customHeight="1" x14ac:dyDescent="0.25">
      <c r="A22" s="4" t="s">
        <v>21</v>
      </c>
      <c r="B22" s="4" t="s">
        <v>31</v>
      </c>
      <c r="C22" s="5" t="s">
        <v>14</v>
      </c>
      <c r="D22" s="6"/>
      <c r="E22" s="7"/>
      <c r="F22" s="8">
        <f t="shared" si="0"/>
        <v>0</v>
      </c>
      <c r="G22" s="5">
        <v>20</v>
      </c>
      <c r="H22" s="8">
        <f t="shared" si="1"/>
        <v>0</v>
      </c>
      <c r="I22" s="8">
        <f t="shared" si="2"/>
        <v>0</v>
      </c>
    </row>
    <row r="23" spans="1:9" ht="16.5" customHeight="1" x14ac:dyDescent="0.25">
      <c r="A23" s="4" t="s">
        <v>21</v>
      </c>
      <c r="B23" s="4" t="s">
        <v>32</v>
      </c>
      <c r="C23" s="5" t="s">
        <v>14</v>
      </c>
      <c r="D23" s="6"/>
      <c r="E23" s="7"/>
      <c r="F23" s="8">
        <f t="shared" si="0"/>
        <v>0</v>
      </c>
      <c r="G23" s="5">
        <v>12</v>
      </c>
      <c r="H23" s="8">
        <f t="shared" si="1"/>
        <v>0</v>
      </c>
      <c r="I23" s="8">
        <f t="shared" si="2"/>
        <v>0</v>
      </c>
    </row>
    <row r="24" spans="1:9" ht="16.5" customHeight="1" x14ac:dyDescent="0.25">
      <c r="A24" s="4" t="s">
        <v>21</v>
      </c>
      <c r="B24" s="4" t="s">
        <v>33</v>
      </c>
      <c r="C24" s="5" t="s">
        <v>14</v>
      </c>
      <c r="D24" s="6"/>
      <c r="E24" s="7"/>
      <c r="F24" s="8">
        <f t="shared" si="0"/>
        <v>0</v>
      </c>
      <c r="G24" s="5">
        <v>4</v>
      </c>
      <c r="H24" s="8">
        <f t="shared" si="1"/>
        <v>0</v>
      </c>
      <c r="I24" s="8">
        <f t="shared" si="2"/>
        <v>0</v>
      </c>
    </row>
    <row r="25" spans="1:9" ht="16.5" customHeight="1" x14ac:dyDescent="0.25">
      <c r="A25" s="4" t="s">
        <v>21</v>
      </c>
      <c r="B25" s="4" t="s">
        <v>34</v>
      </c>
      <c r="C25" s="5" t="s">
        <v>14</v>
      </c>
      <c r="D25" s="6"/>
      <c r="E25" s="7"/>
      <c r="F25" s="8">
        <f t="shared" si="0"/>
        <v>0</v>
      </c>
      <c r="G25" s="5">
        <v>4</v>
      </c>
      <c r="H25" s="8">
        <f t="shared" si="1"/>
        <v>0</v>
      </c>
      <c r="I25" s="8">
        <f t="shared" si="2"/>
        <v>0</v>
      </c>
    </row>
    <row r="26" spans="1:9" ht="16.5" customHeight="1" x14ac:dyDescent="0.25">
      <c r="A26" s="4" t="s">
        <v>21</v>
      </c>
      <c r="B26" s="4" t="s">
        <v>35</v>
      </c>
      <c r="C26" s="5" t="s">
        <v>14</v>
      </c>
      <c r="D26" s="6"/>
      <c r="E26" s="7"/>
      <c r="F26" s="8">
        <f t="shared" si="0"/>
        <v>0</v>
      </c>
      <c r="G26" s="5">
        <v>4</v>
      </c>
      <c r="H26" s="8">
        <f t="shared" si="1"/>
        <v>0</v>
      </c>
      <c r="I26" s="8">
        <f t="shared" si="2"/>
        <v>0</v>
      </c>
    </row>
    <row r="27" spans="1:9" ht="16.5" customHeight="1" x14ac:dyDescent="0.25">
      <c r="A27" s="4" t="s">
        <v>21</v>
      </c>
      <c r="B27" s="4" t="s">
        <v>36</v>
      </c>
      <c r="C27" s="5" t="s">
        <v>14</v>
      </c>
      <c r="D27" s="6"/>
      <c r="E27" s="7"/>
      <c r="F27" s="8">
        <f t="shared" si="0"/>
        <v>0</v>
      </c>
      <c r="G27" s="5">
        <v>40</v>
      </c>
      <c r="H27" s="8">
        <f t="shared" si="1"/>
        <v>0</v>
      </c>
      <c r="I27" s="8">
        <f t="shared" si="2"/>
        <v>0</v>
      </c>
    </row>
    <row r="28" spans="1:9" ht="16.5" customHeight="1" x14ac:dyDescent="0.25">
      <c r="A28" s="4" t="s">
        <v>21</v>
      </c>
      <c r="B28" s="4" t="s">
        <v>37</v>
      </c>
      <c r="C28" s="5" t="s">
        <v>14</v>
      </c>
      <c r="D28" s="6"/>
      <c r="E28" s="7"/>
      <c r="F28" s="8">
        <f t="shared" si="0"/>
        <v>0</v>
      </c>
      <c r="G28" s="5">
        <v>12</v>
      </c>
      <c r="H28" s="8">
        <f t="shared" si="1"/>
        <v>0</v>
      </c>
      <c r="I28" s="8">
        <f t="shared" si="2"/>
        <v>0</v>
      </c>
    </row>
    <row r="29" spans="1:9" ht="16.5" customHeight="1" x14ac:dyDescent="0.25">
      <c r="A29" s="4" t="s">
        <v>21</v>
      </c>
      <c r="B29" s="4" t="s">
        <v>38</v>
      </c>
      <c r="C29" s="5" t="s">
        <v>14</v>
      </c>
      <c r="D29" s="6"/>
      <c r="E29" s="7"/>
      <c r="F29" s="8">
        <f t="shared" si="0"/>
        <v>0</v>
      </c>
      <c r="G29" s="5">
        <v>12</v>
      </c>
      <c r="H29" s="8">
        <f t="shared" si="1"/>
        <v>0</v>
      </c>
      <c r="I29" s="8">
        <f t="shared" si="2"/>
        <v>0</v>
      </c>
    </row>
    <row r="30" spans="1:9" ht="16.5" customHeight="1" x14ac:dyDescent="0.25">
      <c r="A30" s="4" t="s">
        <v>21</v>
      </c>
      <c r="B30" s="4" t="s">
        <v>39</v>
      </c>
      <c r="C30" s="5" t="s">
        <v>14</v>
      </c>
      <c r="D30" s="6"/>
      <c r="E30" s="7"/>
      <c r="F30" s="8">
        <f t="shared" si="0"/>
        <v>0</v>
      </c>
      <c r="G30" s="5">
        <v>12</v>
      </c>
      <c r="H30" s="8">
        <f t="shared" si="1"/>
        <v>0</v>
      </c>
      <c r="I30" s="8">
        <f t="shared" si="2"/>
        <v>0</v>
      </c>
    </row>
    <row r="31" spans="1:9" ht="16.5" customHeight="1" x14ac:dyDescent="0.25">
      <c r="A31" s="4" t="s">
        <v>40</v>
      </c>
      <c r="B31" s="4" t="s">
        <v>41</v>
      </c>
      <c r="C31" s="5" t="s">
        <v>42</v>
      </c>
      <c r="D31" s="6"/>
      <c r="E31" s="7"/>
      <c r="F31" s="8">
        <f t="shared" si="0"/>
        <v>0</v>
      </c>
      <c r="G31" s="5">
        <v>6000</v>
      </c>
      <c r="H31" s="8">
        <f t="shared" si="1"/>
        <v>0</v>
      </c>
      <c r="I31" s="8">
        <f t="shared" si="2"/>
        <v>0</v>
      </c>
    </row>
    <row r="32" spans="1:9" ht="16.5" customHeight="1" x14ac:dyDescent="0.25">
      <c r="A32" s="4" t="s">
        <v>40</v>
      </c>
      <c r="B32" s="4" t="s">
        <v>43</v>
      </c>
      <c r="C32" s="5" t="s">
        <v>42</v>
      </c>
      <c r="D32" s="6"/>
      <c r="E32" s="7"/>
      <c r="F32" s="8">
        <f t="shared" si="0"/>
        <v>0</v>
      </c>
      <c r="G32" s="5">
        <v>400</v>
      </c>
      <c r="H32" s="8">
        <f t="shared" si="1"/>
        <v>0</v>
      </c>
      <c r="I32" s="8">
        <f t="shared" si="2"/>
        <v>0</v>
      </c>
    </row>
    <row r="33" spans="1:9" ht="16.5" customHeight="1" x14ac:dyDescent="0.25">
      <c r="A33" s="4" t="s">
        <v>40</v>
      </c>
      <c r="B33" s="4" t="s">
        <v>44</v>
      </c>
      <c r="C33" s="5" t="s">
        <v>42</v>
      </c>
      <c r="D33" s="6"/>
      <c r="E33" s="7"/>
      <c r="F33" s="8">
        <f t="shared" si="0"/>
        <v>0</v>
      </c>
      <c r="G33" s="5">
        <v>240</v>
      </c>
      <c r="H33" s="8">
        <f t="shared" si="1"/>
        <v>0</v>
      </c>
      <c r="I33" s="8">
        <f t="shared" si="2"/>
        <v>0</v>
      </c>
    </row>
    <row r="34" spans="1:9" ht="16.5" customHeight="1" x14ac:dyDescent="0.25">
      <c r="A34" s="4" t="s">
        <v>40</v>
      </c>
      <c r="B34" s="4" t="s">
        <v>45</v>
      </c>
      <c r="C34" s="5" t="s">
        <v>42</v>
      </c>
      <c r="D34" s="6"/>
      <c r="E34" s="7"/>
      <c r="F34" s="8">
        <f t="shared" si="0"/>
        <v>0</v>
      </c>
      <c r="G34" s="5">
        <v>400</v>
      </c>
      <c r="H34" s="8">
        <f t="shared" si="1"/>
        <v>0</v>
      </c>
      <c r="I34" s="8">
        <f t="shared" si="2"/>
        <v>0</v>
      </c>
    </row>
    <row r="35" spans="1:9" ht="16.5" customHeight="1" x14ac:dyDescent="0.25">
      <c r="A35" s="4" t="s">
        <v>40</v>
      </c>
      <c r="B35" s="4" t="s">
        <v>46</v>
      </c>
      <c r="C35" s="5" t="s">
        <v>42</v>
      </c>
      <c r="D35" s="6"/>
      <c r="E35" s="7"/>
      <c r="F35" s="8">
        <f t="shared" si="0"/>
        <v>0</v>
      </c>
      <c r="G35" s="5">
        <v>200</v>
      </c>
      <c r="H35" s="8">
        <f t="shared" si="1"/>
        <v>0</v>
      </c>
      <c r="I35" s="8">
        <f t="shared" si="2"/>
        <v>0</v>
      </c>
    </row>
    <row r="36" spans="1:9" ht="16.5" customHeight="1" x14ac:dyDescent="0.25">
      <c r="A36" s="4" t="s">
        <v>40</v>
      </c>
      <c r="B36" s="4" t="s">
        <v>47</v>
      </c>
      <c r="C36" s="5" t="s">
        <v>42</v>
      </c>
      <c r="D36" s="6"/>
      <c r="E36" s="7"/>
      <c r="F36" s="8">
        <f t="shared" si="0"/>
        <v>0</v>
      </c>
      <c r="G36" s="5">
        <v>80</v>
      </c>
      <c r="H36" s="8">
        <f t="shared" si="1"/>
        <v>0</v>
      </c>
      <c r="I36" s="8">
        <f t="shared" si="2"/>
        <v>0</v>
      </c>
    </row>
    <row r="37" spans="1:9" ht="16.5" customHeight="1" x14ac:dyDescent="0.25">
      <c r="A37" s="4" t="s">
        <v>40</v>
      </c>
      <c r="B37" s="4" t="s">
        <v>48</v>
      </c>
      <c r="C37" s="5" t="s">
        <v>42</v>
      </c>
      <c r="D37" s="6"/>
      <c r="E37" s="7"/>
      <c r="F37" s="8">
        <f t="shared" si="0"/>
        <v>0</v>
      </c>
      <c r="G37" s="5">
        <v>80</v>
      </c>
      <c r="H37" s="8">
        <f t="shared" si="1"/>
        <v>0</v>
      </c>
      <c r="I37" s="8">
        <f t="shared" si="2"/>
        <v>0</v>
      </c>
    </row>
    <row r="38" spans="1:9" ht="16.5" customHeight="1" x14ac:dyDescent="0.25">
      <c r="A38" s="4" t="s">
        <v>40</v>
      </c>
      <c r="B38" s="4" t="s">
        <v>49</v>
      </c>
      <c r="C38" s="5" t="s">
        <v>42</v>
      </c>
      <c r="D38" s="6"/>
      <c r="E38" s="7"/>
      <c r="F38" s="8">
        <f t="shared" si="0"/>
        <v>0</v>
      </c>
      <c r="G38" s="5">
        <v>280</v>
      </c>
      <c r="H38" s="8">
        <f t="shared" si="1"/>
        <v>0</v>
      </c>
      <c r="I38" s="8">
        <f t="shared" si="2"/>
        <v>0</v>
      </c>
    </row>
    <row r="39" spans="1:9" ht="16.5" customHeight="1" x14ac:dyDescent="0.25">
      <c r="A39" s="4" t="s">
        <v>50</v>
      </c>
      <c r="C39" s="5" t="s">
        <v>14</v>
      </c>
      <c r="D39" s="6"/>
      <c r="E39" s="7"/>
      <c r="F39" s="8">
        <f t="shared" si="0"/>
        <v>0</v>
      </c>
      <c r="G39" s="5">
        <v>80</v>
      </c>
      <c r="H39" s="8">
        <f t="shared" si="1"/>
        <v>0</v>
      </c>
      <c r="I39" s="8">
        <f t="shared" si="2"/>
        <v>0</v>
      </c>
    </row>
    <row r="40" spans="1:9" ht="16.5" customHeight="1" x14ac:dyDescent="0.25">
      <c r="A40" s="4" t="s">
        <v>51</v>
      </c>
      <c r="B40" s="4" t="s">
        <v>52</v>
      </c>
      <c r="C40" s="5" t="s">
        <v>42</v>
      </c>
      <c r="D40" s="6"/>
      <c r="E40" s="7"/>
      <c r="F40" s="8">
        <f t="shared" si="0"/>
        <v>0</v>
      </c>
      <c r="G40" s="5">
        <v>16</v>
      </c>
      <c r="H40" s="8">
        <f t="shared" si="1"/>
        <v>0</v>
      </c>
      <c r="I40" s="8">
        <f t="shared" si="2"/>
        <v>0</v>
      </c>
    </row>
    <row r="41" spans="1:9" ht="16.5" customHeight="1" x14ac:dyDescent="0.25">
      <c r="A41" s="4" t="s">
        <v>51</v>
      </c>
      <c r="B41" s="4" t="s">
        <v>53</v>
      </c>
      <c r="C41" s="5" t="s">
        <v>42</v>
      </c>
      <c r="D41" s="6"/>
      <c r="E41" s="7"/>
      <c r="F41" s="8">
        <f t="shared" si="0"/>
        <v>0</v>
      </c>
      <c r="G41" s="5">
        <v>48</v>
      </c>
      <c r="H41" s="8">
        <f t="shared" si="1"/>
        <v>0</v>
      </c>
      <c r="I41" s="8">
        <f t="shared" si="2"/>
        <v>0</v>
      </c>
    </row>
    <row r="42" spans="1:9" ht="16.5" customHeight="1" x14ac:dyDescent="0.25">
      <c r="A42" s="4" t="s">
        <v>54</v>
      </c>
      <c r="B42" s="4" t="s">
        <v>13</v>
      </c>
      <c r="C42" s="5" t="s">
        <v>14</v>
      </c>
      <c r="D42" s="6"/>
      <c r="E42" s="7"/>
      <c r="F42" s="8">
        <f t="shared" si="0"/>
        <v>0</v>
      </c>
      <c r="G42" s="5">
        <v>8</v>
      </c>
      <c r="H42" s="8">
        <f t="shared" si="1"/>
        <v>0</v>
      </c>
      <c r="I42" s="8">
        <f t="shared" si="2"/>
        <v>0</v>
      </c>
    </row>
    <row r="43" spans="1:9" ht="16.5" customHeight="1" x14ac:dyDescent="0.25">
      <c r="A43" s="4" t="s">
        <v>54</v>
      </c>
      <c r="B43" s="4" t="s">
        <v>16</v>
      </c>
      <c r="C43" s="5" t="s">
        <v>14</v>
      </c>
      <c r="D43" s="6"/>
      <c r="E43" s="7"/>
      <c r="F43" s="8">
        <f t="shared" si="0"/>
        <v>0</v>
      </c>
      <c r="G43" s="5">
        <v>16</v>
      </c>
      <c r="H43" s="8">
        <f t="shared" si="1"/>
        <v>0</v>
      </c>
      <c r="I43" s="8">
        <f t="shared" si="2"/>
        <v>0</v>
      </c>
    </row>
    <row r="44" spans="1:9" ht="16.5" customHeight="1" x14ac:dyDescent="0.25">
      <c r="A44" s="4" t="s">
        <v>54</v>
      </c>
      <c r="B44" s="4" t="s">
        <v>55</v>
      </c>
      <c r="C44" s="5" t="s">
        <v>14</v>
      </c>
      <c r="D44" s="6"/>
      <c r="E44" s="7"/>
      <c r="F44" s="8">
        <f t="shared" si="0"/>
        <v>0</v>
      </c>
      <c r="G44" s="5">
        <v>4</v>
      </c>
      <c r="H44" s="8">
        <f t="shared" si="1"/>
        <v>0</v>
      </c>
      <c r="I44" s="8">
        <f t="shared" si="2"/>
        <v>0</v>
      </c>
    </row>
    <row r="45" spans="1:9" ht="16.5" customHeight="1" x14ac:dyDescent="0.25">
      <c r="A45" s="4" t="s">
        <v>56</v>
      </c>
      <c r="B45" s="4" t="s">
        <v>57</v>
      </c>
      <c r="C45" s="5" t="s">
        <v>14</v>
      </c>
      <c r="D45" s="6"/>
      <c r="E45" s="7"/>
      <c r="F45" s="8">
        <f t="shared" si="0"/>
        <v>0</v>
      </c>
      <c r="G45" s="5">
        <v>8</v>
      </c>
      <c r="H45" s="8">
        <f t="shared" si="1"/>
        <v>0</v>
      </c>
      <c r="I45" s="8">
        <f t="shared" si="2"/>
        <v>0</v>
      </c>
    </row>
    <row r="46" spans="1:9" ht="16.5" customHeight="1" x14ac:dyDescent="0.25">
      <c r="A46" s="4" t="s">
        <v>56</v>
      </c>
      <c r="B46" s="4" t="s">
        <v>58</v>
      </c>
      <c r="C46" s="5" t="s">
        <v>14</v>
      </c>
      <c r="D46" s="6"/>
      <c r="E46" s="7"/>
      <c r="F46" s="8">
        <f t="shared" si="0"/>
        <v>0</v>
      </c>
      <c r="G46" s="5">
        <v>8</v>
      </c>
      <c r="H46" s="8">
        <f t="shared" si="1"/>
        <v>0</v>
      </c>
      <c r="I46" s="8">
        <f t="shared" si="2"/>
        <v>0</v>
      </c>
    </row>
    <row r="47" spans="1:9" ht="16.5" customHeight="1" x14ac:dyDescent="0.25">
      <c r="A47" s="4" t="s">
        <v>56</v>
      </c>
      <c r="B47" s="4" t="s">
        <v>59</v>
      </c>
      <c r="C47" s="5" t="s">
        <v>14</v>
      </c>
      <c r="D47" s="6"/>
      <c r="E47" s="7"/>
      <c r="F47" s="8">
        <f t="shared" si="0"/>
        <v>0</v>
      </c>
      <c r="G47" s="5">
        <v>8</v>
      </c>
      <c r="H47" s="8">
        <f t="shared" si="1"/>
        <v>0</v>
      </c>
      <c r="I47" s="8">
        <f t="shared" si="2"/>
        <v>0</v>
      </c>
    </row>
    <row r="48" spans="1:9" ht="16.5" customHeight="1" x14ac:dyDescent="0.25">
      <c r="A48" s="4" t="s">
        <v>56</v>
      </c>
      <c r="B48" s="4" t="s">
        <v>60</v>
      </c>
      <c r="C48" s="5" t="s">
        <v>14</v>
      </c>
      <c r="D48" s="6"/>
      <c r="E48" s="7"/>
      <c r="F48" s="8">
        <f t="shared" si="0"/>
        <v>0</v>
      </c>
      <c r="G48" s="5">
        <v>8</v>
      </c>
      <c r="H48" s="8">
        <f t="shared" si="1"/>
        <v>0</v>
      </c>
      <c r="I48" s="8">
        <f t="shared" si="2"/>
        <v>0</v>
      </c>
    </row>
    <row r="49" spans="1:9" ht="16.5" customHeight="1" x14ac:dyDescent="0.25">
      <c r="A49" s="4" t="s">
        <v>61</v>
      </c>
      <c r="B49" s="4" t="s">
        <v>62</v>
      </c>
      <c r="C49" s="5" t="s">
        <v>14</v>
      </c>
      <c r="D49" s="6"/>
      <c r="E49" s="7"/>
      <c r="F49" s="8">
        <f t="shared" si="0"/>
        <v>0</v>
      </c>
      <c r="G49" s="5">
        <v>8</v>
      </c>
      <c r="H49" s="8">
        <f t="shared" si="1"/>
        <v>0</v>
      </c>
      <c r="I49" s="8">
        <f t="shared" si="2"/>
        <v>0</v>
      </c>
    </row>
    <row r="50" spans="1:9" ht="16.5" customHeight="1" x14ac:dyDescent="0.25">
      <c r="A50" s="4" t="s">
        <v>63</v>
      </c>
      <c r="B50" s="4" t="s">
        <v>64</v>
      </c>
      <c r="C50" s="5" t="s">
        <v>14</v>
      </c>
      <c r="D50" s="6"/>
      <c r="E50" s="7"/>
      <c r="F50" s="8">
        <f t="shared" si="0"/>
        <v>0</v>
      </c>
      <c r="G50" s="5">
        <v>4</v>
      </c>
      <c r="H50" s="8">
        <f t="shared" si="1"/>
        <v>0</v>
      </c>
      <c r="I50" s="8">
        <f t="shared" si="2"/>
        <v>0</v>
      </c>
    </row>
    <row r="51" spans="1:9" ht="16.5" customHeight="1" x14ac:dyDescent="0.25">
      <c r="A51" s="4" t="s">
        <v>63</v>
      </c>
      <c r="B51" s="4" t="s">
        <v>65</v>
      </c>
      <c r="C51" s="5" t="s">
        <v>14</v>
      </c>
      <c r="D51" s="6"/>
      <c r="E51" s="7"/>
      <c r="F51" s="8">
        <f t="shared" si="0"/>
        <v>0</v>
      </c>
      <c r="G51" s="5">
        <v>4</v>
      </c>
      <c r="H51" s="8">
        <f t="shared" si="1"/>
        <v>0</v>
      </c>
      <c r="I51" s="8">
        <f t="shared" si="2"/>
        <v>0</v>
      </c>
    </row>
    <row r="52" spans="1:9" ht="16.5" customHeight="1" x14ac:dyDescent="0.25">
      <c r="A52" s="4" t="s">
        <v>63</v>
      </c>
      <c r="B52" s="4" t="s">
        <v>66</v>
      </c>
      <c r="C52" s="5" t="s">
        <v>14</v>
      </c>
      <c r="D52" s="6"/>
      <c r="E52" s="7"/>
      <c r="F52" s="8">
        <f t="shared" si="0"/>
        <v>0</v>
      </c>
      <c r="G52" s="5">
        <v>4</v>
      </c>
      <c r="H52" s="8">
        <f t="shared" si="1"/>
        <v>0</v>
      </c>
      <c r="I52" s="8">
        <f t="shared" si="2"/>
        <v>0</v>
      </c>
    </row>
    <row r="53" spans="1:9" ht="16.5" customHeight="1" x14ac:dyDescent="0.25">
      <c r="A53" s="4" t="s">
        <v>63</v>
      </c>
      <c r="B53" s="4" t="s">
        <v>67</v>
      </c>
      <c r="C53" s="5" t="s">
        <v>14</v>
      </c>
      <c r="D53" s="6"/>
      <c r="E53" s="7"/>
      <c r="F53" s="8">
        <f t="shared" si="0"/>
        <v>0</v>
      </c>
      <c r="G53" s="5">
        <v>4</v>
      </c>
      <c r="H53" s="8">
        <f t="shared" si="1"/>
        <v>0</v>
      </c>
      <c r="I53" s="8">
        <f t="shared" si="2"/>
        <v>0</v>
      </c>
    </row>
    <row r="54" spans="1:9" ht="16.5" customHeight="1" x14ac:dyDescent="0.25">
      <c r="A54" s="4" t="s">
        <v>63</v>
      </c>
      <c r="B54" s="4" t="s">
        <v>68</v>
      </c>
      <c r="C54" s="5" t="s">
        <v>14</v>
      </c>
      <c r="D54" s="6"/>
      <c r="E54" s="7"/>
      <c r="F54" s="8">
        <f t="shared" si="0"/>
        <v>0</v>
      </c>
      <c r="G54" s="5">
        <v>20</v>
      </c>
      <c r="H54" s="8">
        <f t="shared" si="1"/>
        <v>0</v>
      </c>
      <c r="I54" s="8">
        <f t="shared" si="2"/>
        <v>0</v>
      </c>
    </row>
    <row r="55" spans="1:9" ht="16.5" customHeight="1" x14ac:dyDescent="0.25">
      <c r="A55" s="4" t="s">
        <v>69</v>
      </c>
      <c r="B55" s="4" t="s">
        <v>70</v>
      </c>
      <c r="C55" s="5" t="s">
        <v>14</v>
      </c>
      <c r="D55" s="6"/>
      <c r="E55" s="7"/>
      <c r="F55" s="8">
        <f t="shared" si="0"/>
        <v>0</v>
      </c>
      <c r="G55" s="5">
        <v>4</v>
      </c>
      <c r="H55" s="8">
        <f t="shared" si="1"/>
        <v>0</v>
      </c>
      <c r="I55" s="8">
        <f t="shared" si="2"/>
        <v>0</v>
      </c>
    </row>
    <row r="56" spans="1:9" ht="16.5" customHeight="1" x14ac:dyDescent="0.25">
      <c r="A56" s="4" t="s">
        <v>71</v>
      </c>
      <c r="B56" s="4" t="s">
        <v>72</v>
      </c>
      <c r="C56" s="5" t="s">
        <v>14</v>
      </c>
      <c r="D56" s="6"/>
      <c r="E56" s="7"/>
      <c r="F56" s="8">
        <f t="shared" si="0"/>
        <v>0</v>
      </c>
      <c r="G56" s="5">
        <v>4</v>
      </c>
      <c r="H56" s="8">
        <f t="shared" si="1"/>
        <v>0</v>
      </c>
      <c r="I56" s="8">
        <f t="shared" si="2"/>
        <v>0</v>
      </c>
    </row>
    <row r="57" spans="1:9" ht="16.5" customHeight="1" x14ac:dyDescent="0.25">
      <c r="A57" s="4" t="s">
        <v>71</v>
      </c>
      <c r="B57" s="4" t="s">
        <v>73</v>
      </c>
      <c r="C57" s="5" t="s">
        <v>14</v>
      </c>
      <c r="D57" s="6"/>
      <c r="E57" s="7"/>
      <c r="F57" s="8">
        <f t="shared" si="0"/>
        <v>0</v>
      </c>
      <c r="G57" s="5">
        <v>4</v>
      </c>
      <c r="H57" s="8">
        <f t="shared" si="1"/>
        <v>0</v>
      </c>
      <c r="I57" s="8">
        <f t="shared" si="2"/>
        <v>0</v>
      </c>
    </row>
    <row r="58" spans="1:9" ht="16.5" customHeight="1" x14ac:dyDescent="0.25">
      <c r="A58" s="4" t="s">
        <v>74</v>
      </c>
      <c r="B58" s="4" t="s">
        <v>75</v>
      </c>
      <c r="C58" s="5" t="s">
        <v>14</v>
      </c>
      <c r="D58" s="6"/>
      <c r="E58" s="7"/>
      <c r="F58" s="8">
        <f t="shared" si="0"/>
        <v>0</v>
      </c>
      <c r="G58" s="5">
        <v>400</v>
      </c>
      <c r="H58" s="8">
        <f t="shared" si="1"/>
        <v>0</v>
      </c>
      <c r="I58" s="8">
        <f t="shared" si="2"/>
        <v>0</v>
      </c>
    </row>
    <row r="59" spans="1:9" ht="16.5" customHeight="1" x14ac:dyDescent="0.25">
      <c r="A59" s="4" t="s">
        <v>74</v>
      </c>
      <c r="B59" s="4" t="s">
        <v>76</v>
      </c>
      <c r="C59" s="5" t="s">
        <v>14</v>
      </c>
      <c r="D59" s="6"/>
      <c r="E59" s="7"/>
      <c r="F59" s="8">
        <f t="shared" si="0"/>
        <v>0</v>
      </c>
      <c r="G59" s="5">
        <v>400</v>
      </c>
      <c r="H59" s="8">
        <f t="shared" si="1"/>
        <v>0</v>
      </c>
      <c r="I59" s="8">
        <f t="shared" si="2"/>
        <v>0</v>
      </c>
    </row>
    <row r="60" spans="1:9" ht="16.5" customHeight="1" x14ac:dyDescent="0.25">
      <c r="A60" s="4" t="s">
        <v>74</v>
      </c>
      <c r="B60" s="4" t="s">
        <v>77</v>
      </c>
      <c r="C60" s="5" t="s">
        <v>14</v>
      </c>
      <c r="D60" s="6"/>
      <c r="E60" s="7"/>
      <c r="F60" s="8">
        <f t="shared" si="0"/>
        <v>0</v>
      </c>
      <c r="G60" s="5">
        <v>400</v>
      </c>
      <c r="H60" s="8">
        <f t="shared" si="1"/>
        <v>0</v>
      </c>
      <c r="I60" s="8">
        <f t="shared" si="2"/>
        <v>0</v>
      </c>
    </row>
    <row r="61" spans="1:9" ht="16.5" customHeight="1" x14ac:dyDescent="0.25">
      <c r="A61" s="4" t="s">
        <v>74</v>
      </c>
      <c r="B61" s="4" t="s">
        <v>78</v>
      </c>
      <c r="C61" s="5" t="s">
        <v>14</v>
      </c>
      <c r="D61" s="6"/>
      <c r="E61" s="7"/>
      <c r="F61" s="8">
        <f t="shared" si="0"/>
        <v>0</v>
      </c>
      <c r="G61" s="5">
        <v>400</v>
      </c>
      <c r="H61" s="8">
        <f t="shared" si="1"/>
        <v>0</v>
      </c>
      <c r="I61" s="8">
        <f t="shared" si="2"/>
        <v>0</v>
      </c>
    </row>
    <row r="62" spans="1:9" ht="16.5" customHeight="1" x14ac:dyDescent="0.25">
      <c r="A62" s="4" t="s">
        <v>74</v>
      </c>
      <c r="B62" s="4" t="s">
        <v>79</v>
      </c>
      <c r="C62" s="5" t="s">
        <v>14</v>
      </c>
      <c r="D62" s="6"/>
      <c r="E62" s="7"/>
      <c r="F62" s="8">
        <f t="shared" si="0"/>
        <v>0</v>
      </c>
      <c r="G62" s="5">
        <v>400</v>
      </c>
      <c r="H62" s="8">
        <f t="shared" si="1"/>
        <v>0</v>
      </c>
      <c r="I62" s="8">
        <f t="shared" si="2"/>
        <v>0</v>
      </c>
    </row>
    <row r="63" spans="1:9" ht="16.5" customHeight="1" x14ac:dyDescent="0.25">
      <c r="A63" s="4" t="s">
        <v>74</v>
      </c>
      <c r="B63" s="4" t="s">
        <v>78</v>
      </c>
      <c r="C63" s="5" t="s">
        <v>14</v>
      </c>
      <c r="D63" s="6"/>
      <c r="E63" s="7"/>
      <c r="F63" s="8">
        <f t="shared" si="0"/>
        <v>0</v>
      </c>
      <c r="G63" s="5">
        <v>400</v>
      </c>
      <c r="H63" s="8">
        <f t="shared" si="1"/>
        <v>0</v>
      </c>
      <c r="I63" s="8">
        <f t="shared" si="2"/>
        <v>0</v>
      </c>
    </row>
    <row r="64" spans="1:9" ht="16.5" customHeight="1" x14ac:dyDescent="0.25">
      <c r="A64" s="4" t="s">
        <v>80</v>
      </c>
      <c r="B64" s="4" t="s">
        <v>81</v>
      </c>
      <c r="C64" s="5" t="s">
        <v>14</v>
      </c>
      <c r="D64" s="6"/>
      <c r="E64" s="7"/>
      <c r="F64" s="8">
        <f t="shared" si="0"/>
        <v>0</v>
      </c>
      <c r="G64" s="5">
        <v>400</v>
      </c>
      <c r="H64" s="8">
        <f t="shared" si="1"/>
        <v>0</v>
      </c>
      <c r="I64" s="8">
        <f t="shared" si="2"/>
        <v>0</v>
      </c>
    </row>
    <row r="65" spans="1:9" ht="16.5" customHeight="1" x14ac:dyDescent="0.25">
      <c r="A65" s="4" t="s">
        <v>80</v>
      </c>
      <c r="B65" s="4" t="s">
        <v>82</v>
      </c>
      <c r="C65" s="5" t="s">
        <v>14</v>
      </c>
      <c r="D65" s="6"/>
      <c r="E65" s="7"/>
      <c r="F65" s="8">
        <f t="shared" si="0"/>
        <v>0</v>
      </c>
      <c r="G65" s="5">
        <v>400</v>
      </c>
      <c r="H65" s="8">
        <f t="shared" si="1"/>
        <v>0</v>
      </c>
      <c r="I65" s="8">
        <f t="shared" si="2"/>
        <v>0</v>
      </c>
    </row>
    <row r="66" spans="1:9" ht="16.5" customHeight="1" x14ac:dyDescent="0.25">
      <c r="A66" s="4" t="s">
        <v>80</v>
      </c>
      <c r="B66" s="4" t="s">
        <v>83</v>
      </c>
      <c r="C66" s="5" t="s">
        <v>14</v>
      </c>
      <c r="D66" s="6"/>
      <c r="E66" s="7"/>
      <c r="F66" s="8">
        <f t="shared" si="0"/>
        <v>0</v>
      </c>
      <c r="G66" s="5">
        <v>400</v>
      </c>
      <c r="H66" s="8">
        <f t="shared" si="1"/>
        <v>0</v>
      </c>
      <c r="I66" s="8">
        <f t="shared" si="2"/>
        <v>0</v>
      </c>
    </row>
    <row r="67" spans="1:9" ht="16.5" customHeight="1" x14ac:dyDescent="0.25">
      <c r="A67" s="4" t="s">
        <v>80</v>
      </c>
      <c r="B67" s="4" t="s">
        <v>84</v>
      </c>
      <c r="C67" s="5" t="s">
        <v>14</v>
      </c>
      <c r="D67" s="6"/>
      <c r="E67" s="7"/>
      <c r="F67" s="8">
        <f t="shared" si="0"/>
        <v>0</v>
      </c>
      <c r="G67" s="5">
        <v>400</v>
      </c>
      <c r="H67" s="8">
        <f t="shared" si="1"/>
        <v>0</v>
      </c>
      <c r="I67" s="8">
        <f t="shared" si="2"/>
        <v>0</v>
      </c>
    </row>
    <row r="68" spans="1:9" ht="16.5" customHeight="1" x14ac:dyDescent="0.25">
      <c r="A68" s="4" t="s">
        <v>80</v>
      </c>
      <c r="B68" s="4" t="s">
        <v>85</v>
      </c>
      <c r="C68" s="5" t="s">
        <v>14</v>
      </c>
      <c r="D68" s="6"/>
      <c r="E68" s="7"/>
      <c r="F68" s="8">
        <f t="shared" si="0"/>
        <v>0</v>
      </c>
      <c r="G68" s="5">
        <v>400</v>
      </c>
      <c r="H68" s="8">
        <f t="shared" si="1"/>
        <v>0</v>
      </c>
      <c r="I68" s="8">
        <f t="shared" si="2"/>
        <v>0</v>
      </c>
    </row>
    <row r="69" spans="1:9" ht="16.5" customHeight="1" x14ac:dyDescent="0.25">
      <c r="A69" s="4" t="s">
        <v>80</v>
      </c>
      <c r="B69" s="4" t="s">
        <v>86</v>
      </c>
      <c r="C69" s="5" t="s">
        <v>14</v>
      </c>
      <c r="D69" s="6"/>
      <c r="E69" s="7"/>
      <c r="F69" s="8">
        <f t="shared" si="0"/>
        <v>0</v>
      </c>
      <c r="G69" s="5">
        <v>400</v>
      </c>
      <c r="H69" s="8">
        <f t="shared" si="1"/>
        <v>0</v>
      </c>
      <c r="I69" s="8">
        <f t="shared" si="2"/>
        <v>0</v>
      </c>
    </row>
    <row r="70" spans="1:9" ht="16.5" customHeight="1" x14ac:dyDescent="0.25">
      <c r="A70" s="4" t="s">
        <v>80</v>
      </c>
      <c r="B70" s="4" t="s">
        <v>87</v>
      </c>
      <c r="C70" s="5" t="s">
        <v>14</v>
      </c>
      <c r="D70" s="6"/>
      <c r="E70" s="7"/>
      <c r="F70" s="8">
        <f t="shared" si="0"/>
        <v>0</v>
      </c>
      <c r="G70" s="5">
        <v>400</v>
      </c>
      <c r="H70" s="8">
        <f t="shared" si="1"/>
        <v>0</v>
      </c>
      <c r="I70" s="8">
        <f t="shared" si="2"/>
        <v>0</v>
      </c>
    </row>
    <row r="71" spans="1:9" ht="16.5" customHeight="1" x14ac:dyDescent="0.25">
      <c r="A71" s="4" t="s">
        <v>80</v>
      </c>
      <c r="B71" s="4" t="s">
        <v>88</v>
      </c>
      <c r="C71" s="5" t="s">
        <v>14</v>
      </c>
      <c r="D71" s="6"/>
      <c r="E71" s="7"/>
      <c r="F71" s="8">
        <f t="shared" si="0"/>
        <v>0</v>
      </c>
      <c r="G71" s="5">
        <v>400</v>
      </c>
      <c r="H71" s="8">
        <f t="shared" si="1"/>
        <v>0</v>
      </c>
      <c r="I71" s="8">
        <f t="shared" si="2"/>
        <v>0</v>
      </c>
    </row>
    <row r="72" spans="1:9" ht="16.5" customHeight="1" x14ac:dyDescent="0.25">
      <c r="A72" s="4" t="s">
        <v>89</v>
      </c>
      <c r="B72" s="4" t="s">
        <v>90</v>
      </c>
      <c r="C72" s="5" t="s">
        <v>14</v>
      </c>
      <c r="D72" s="6"/>
      <c r="E72" s="7"/>
      <c r="F72" s="8">
        <f t="shared" ref="F72:F88" si="3">(D72*E72)+D72</f>
        <v>0</v>
      </c>
      <c r="G72" s="5">
        <v>60</v>
      </c>
      <c r="H72" s="8">
        <f t="shared" ref="H72:H88" si="4">G72*D72</f>
        <v>0</v>
      </c>
      <c r="I72" s="8">
        <f t="shared" ref="I72:I88" si="5">(H72*E72)+H72</f>
        <v>0</v>
      </c>
    </row>
    <row r="73" spans="1:9" ht="16.5" customHeight="1" x14ac:dyDescent="0.25">
      <c r="A73" s="4" t="s">
        <v>89</v>
      </c>
      <c r="B73" s="4" t="s">
        <v>91</v>
      </c>
      <c r="C73" s="5" t="s">
        <v>14</v>
      </c>
      <c r="D73" s="6"/>
      <c r="E73" s="7"/>
      <c r="F73" s="8">
        <f t="shared" si="3"/>
        <v>0</v>
      </c>
      <c r="G73" s="5">
        <v>60</v>
      </c>
      <c r="H73" s="8">
        <f t="shared" si="4"/>
        <v>0</v>
      </c>
      <c r="I73" s="8">
        <f t="shared" si="5"/>
        <v>0</v>
      </c>
    </row>
    <row r="74" spans="1:9" ht="16.5" customHeight="1" x14ac:dyDescent="0.25">
      <c r="A74" s="4" t="s">
        <v>92</v>
      </c>
      <c r="B74" s="4" t="s">
        <v>93</v>
      </c>
      <c r="C74" s="5" t="s">
        <v>14</v>
      </c>
      <c r="D74" s="6"/>
      <c r="E74" s="7"/>
      <c r="F74" s="8">
        <f t="shared" si="3"/>
        <v>0</v>
      </c>
      <c r="G74" s="5">
        <v>120</v>
      </c>
      <c r="H74" s="8">
        <f t="shared" si="4"/>
        <v>0</v>
      </c>
      <c r="I74" s="8">
        <f t="shared" si="5"/>
        <v>0</v>
      </c>
    </row>
    <row r="75" spans="1:9" ht="16.5" customHeight="1" x14ac:dyDescent="0.25">
      <c r="A75" s="4" t="s">
        <v>94</v>
      </c>
      <c r="B75" s="4" t="s">
        <v>95</v>
      </c>
      <c r="C75" s="5" t="s">
        <v>96</v>
      </c>
      <c r="D75" s="6"/>
      <c r="E75" s="7"/>
      <c r="F75" s="8">
        <f t="shared" si="3"/>
        <v>0</v>
      </c>
      <c r="G75" s="5">
        <v>2</v>
      </c>
      <c r="H75" s="8">
        <f t="shared" si="4"/>
        <v>0</v>
      </c>
      <c r="I75" s="8">
        <f t="shared" si="5"/>
        <v>0</v>
      </c>
    </row>
    <row r="76" spans="1:9" ht="16.5" customHeight="1" x14ac:dyDescent="0.25">
      <c r="A76" s="4" t="s">
        <v>94</v>
      </c>
      <c r="B76" s="4" t="s">
        <v>97</v>
      </c>
      <c r="C76" s="5" t="s">
        <v>96</v>
      </c>
      <c r="D76" s="6"/>
      <c r="E76" s="7"/>
      <c r="F76" s="8">
        <f t="shared" si="3"/>
        <v>0</v>
      </c>
      <c r="G76" s="5">
        <v>4</v>
      </c>
      <c r="H76" s="8">
        <f t="shared" si="4"/>
        <v>0</v>
      </c>
      <c r="I76" s="8">
        <f t="shared" si="5"/>
        <v>0</v>
      </c>
    </row>
    <row r="77" spans="1:9" ht="16.5" customHeight="1" x14ac:dyDescent="0.25">
      <c r="A77" s="4" t="s">
        <v>94</v>
      </c>
      <c r="B77" s="4" t="s">
        <v>98</v>
      </c>
      <c r="C77" s="5" t="s">
        <v>96</v>
      </c>
      <c r="D77" s="6"/>
      <c r="E77" s="7"/>
      <c r="F77" s="8">
        <f t="shared" si="3"/>
        <v>0</v>
      </c>
      <c r="G77" s="5">
        <v>2</v>
      </c>
      <c r="H77" s="8">
        <f t="shared" si="4"/>
        <v>0</v>
      </c>
      <c r="I77" s="8">
        <f t="shared" si="5"/>
        <v>0</v>
      </c>
    </row>
    <row r="78" spans="1:9" ht="16.5" customHeight="1" x14ac:dyDescent="0.25">
      <c r="A78" s="4" t="s">
        <v>94</v>
      </c>
      <c r="B78" s="4" t="s">
        <v>99</v>
      </c>
      <c r="C78" s="5" t="s">
        <v>96</v>
      </c>
      <c r="D78" s="6"/>
      <c r="E78" s="7"/>
      <c r="F78" s="8">
        <f t="shared" si="3"/>
        <v>0</v>
      </c>
      <c r="G78" s="5">
        <v>4</v>
      </c>
      <c r="H78" s="8">
        <f t="shared" si="4"/>
        <v>0</v>
      </c>
      <c r="I78" s="8">
        <f t="shared" si="5"/>
        <v>0</v>
      </c>
    </row>
    <row r="79" spans="1:9" ht="16.5" customHeight="1" x14ac:dyDescent="0.25">
      <c r="A79" s="4" t="s">
        <v>100</v>
      </c>
      <c r="B79" s="4" t="s">
        <v>101</v>
      </c>
      <c r="C79" s="5" t="s">
        <v>96</v>
      </c>
      <c r="D79" s="6"/>
      <c r="E79" s="7"/>
      <c r="F79" s="8">
        <f t="shared" si="3"/>
        <v>0</v>
      </c>
      <c r="G79" s="5">
        <v>8</v>
      </c>
      <c r="H79" s="8">
        <f t="shared" si="4"/>
        <v>0</v>
      </c>
      <c r="I79" s="8">
        <f t="shared" si="5"/>
        <v>0</v>
      </c>
    </row>
    <row r="80" spans="1:9" ht="16.5" customHeight="1" x14ac:dyDescent="0.25">
      <c r="A80" s="4" t="s">
        <v>100</v>
      </c>
      <c r="B80" s="4" t="s">
        <v>102</v>
      </c>
      <c r="C80" s="5" t="s">
        <v>96</v>
      </c>
      <c r="D80" s="6"/>
      <c r="E80" s="7"/>
      <c r="F80" s="8">
        <f t="shared" si="3"/>
        <v>0</v>
      </c>
      <c r="G80" s="5">
        <v>4</v>
      </c>
      <c r="H80" s="8">
        <f t="shared" si="4"/>
        <v>0</v>
      </c>
      <c r="I80" s="8">
        <f t="shared" si="5"/>
        <v>0</v>
      </c>
    </row>
    <row r="81" spans="1:9" ht="16.5" customHeight="1" x14ac:dyDescent="0.25">
      <c r="A81" s="4" t="s">
        <v>103</v>
      </c>
      <c r="B81" s="4" t="s">
        <v>104</v>
      </c>
      <c r="C81" s="5" t="s">
        <v>96</v>
      </c>
      <c r="D81" s="6"/>
      <c r="E81" s="7"/>
      <c r="F81" s="8">
        <f t="shared" si="3"/>
        <v>0</v>
      </c>
      <c r="G81" s="5">
        <v>4</v>
      </c>
      <c r="H81" s="8">
        <f t="shared" si="4"/>
        <v>0</v>
      </c>
      <c r="I81" s="8">
        <f t="shared" si="5"/>
        <v>0</v>
      </c>
    </row>
    <row r="82" spans="1:9" ht="16.5" customHeight="1" x14ac:dyDescent="0.25">
      <c r="A82" s="4" t="s">
        <v>103</v>
      </c>
      <c r="B82" s="4" t="s">
        <v>105</v>
      </c>
      <c r="C82" s="5" t="s">
        <v>96</v>
      </c>
      <c r="D82" s="6"/>
      <c r="E82" s="7"/>
      <c r="F82" s="8">
        <f t="shared" si="3"/>
        <v>0</v>
      </c>
      <c r="G82" s="5">
        <v>4</v>
      </c>
      <c r="H82" s="8">
        <f t="shared" si="4"/>
        <v>0</v>
      </c>
      <c r="I82" s="8">
        <f t="shared" si="5"/>
        <v>0</v>
      </c>
    </row>
    <row r="83" spans="1:9" ht="16.5" customHeight="1" x14ac:dyDescent="0.25">
      <c r="A83" s="4" t="s">
        <v>103</v>
      </c>
      <c r="B83" s="4" t="s">
        <v>106</v>
      </c>
      <c r="C83" s="5" t="s">
        <v>96</v>
      </c>
      <c r="D83" s="6"/>
      <c r="E83" s="7"/>
      <c r="F83" s="8">
        <f t="shared" si="3"/>
        <v>0</v>
      </c>
      <c r="G83" s="5">
        <v>8</v>
      </c>
      <c r="H83" s="8">
        <f t="shared" si="4"/>
        <v>0</v>
      </c>
      <c r="I83" s="8">
        <f t="shared" si="5"/>
        <v>0</v>
      </c>
    </row>
    <row r="84" spans="1:9" ht="16.5" customHeight="1" x14ac:dyDescent="0.25">
      <c r="A84" s="4" t="s">
        <v>103</v>
      </c>
      <c r="B84" s="4" t="s">
        <v>107</v>
      </c>
      <c r="C84" s="5" t="s">
        <v>96</v>
      </c>
      <c r="D84" s="6"/>
      <c r="E84" s="7"/>
      <c r="F84" s="8">
        <f t="shared" si="3"/>
        <v>0</v>
      </c>
      <c r="G84" s="5">
        <v>4</v>
      </c>
      <c r="H84" s="8">
        <f t="shared" si="4"/>
        <v>0</v>
      </c>
      <c r="I84" s="8">
        <f t="shared" si="5"/>
        <v>0</v>
      </c>
    </row>
    <row r="85" spans="1:9" ht="16.5" customHeight="1" x14ac:dyDescent="0.25">
      <c r="A85" s="4" t="s">
        <v>103</v>
      </c>
      <c r="B85" s="4" t="s">
        <v>108</v>
      </c>
      <c r="C85" s="5" t="s">
        <v>96</v>
      </c>
      <c r="D85" s="6"/>
      <c r="E85" s="7"/>
      <c r="F85" s="8">
        <f t="shared" si="3"/>
        <v>0</v>
      </c>
      <c r="G85" s="5">
        <v>4</v>
      </c>
      <c r="H85" s="8">
        <f t="shared" si="4"/>
        <v>0</v>
      </c>
      <c r="I85" s="8">
        <f t="shared" si="5"/>
        <v>0</v>
      </c>
    </row>
    <row r="86" spans="1:9" ht="16.5" customHeight="1" x14ac:dyDescent="0.25">
      <c r="A86" s="4" t="s">
        <v>109</v>
      </c>
      <c r="B86" s="4" t="s">
        <v>110</v>
      </c>
      <c r="C86" s="5" t="s">
        <v>14</v>
      </c>
      <c r="D86" s="6"/>
      <c r="E86" s="7"/>
      <c r="F86" s="8">
        <f t="shared" si="3"/>
        <v>0</v>
      </c>
      <c r="G86" s="5">
        <v>8</v>
      </c>
      <c r="H86" s="8">
        <f t="shared" si="4"/>
        <v>0</v>
      </c>
      <c r="I86" s="8">
        <f t="shared" si="5"/>
        <v>0</v>
      </c>
    </row>
    <row r="87" spans="1:9" ht="16.5" customHeight="1" x14ac:dyDescent="0.25">
      <c r="A87" s="4" t="s">
        <v>109</v>
      </c>
      <c r="B87" s="4" t="s">
        <v>111</v>
      </c>
      <c r="C87" s="5" t="s">
        <v>14</v>
      </c>
      <c r="D87" s="6"/>
      <c r="E87" s="7"/>
      <c r="F87" s="8">
        <f t="shared" si="3"/>
        <v>0</v>
      </c>
      <c r="G87" s="5">
        <v>32</v>
      </c>
      <c r="H87" s="8">
        <f t="shared" si="4"/>
        <v>0</v>
      </c>
      <c r="I87" s="8">
        <f t="shared" si="5"/>
        <v>0</v>
      </c>
    </row>
    <row r="88" spans="1:9" ht="16.5" customHeight="1" x14ac:dyDescent="0.25">
      <c r="A88" s="4" t="s">
        <v>109</v>
      </c>
      <c r="B88" s="4" t="s">
        <v>112</v>
      </c>
      <c r="C88" s="5" t="s">
        <v>14</v>
      </c>
      <c r="D88" s="6"/>
      <c r="E88" s="7"/>
      <c r="F88" s="8">
        <f t="shared" si="3"/>
        <v>0</v>
      </c>
      <c r="G88" s="5">
        <v>30</v>
      </c>
      <c r="H88" s="8">
        <f t="shared" si="4"/>
        <v>0</v>
      </c>
      <c r="I88" s="8">
        <f t="shared" si="5"/>
        <v>0</v>
      </c>
    </row>
    <row r="89" spans="1:9" ht="20.25" customHeight="1" x14ac:dyDescent="0.25">
      <c r="A89" s="19" t="s">
        <v>113</v>
      </c>
      <c r="B89" s="20"/>
      <c r="C89" s="20"/>
      <c r="D89" s="20"/>
      <c r="E89" s="20"/>
      <c r="F89" s="20"/>
      <c r="G89" s="21"/>
      <c r="H89" s="9">
        <f>SUM(H7:H88)</f>
        <v>0</v>
      </c>
      <c r="I89" s="9">
        <f>SUM(I7:I88)</f>
        <v>0</v>
      </c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0" t="s">
        <v>114</v>
      </c>
      <c r="B91" s="10"/>
      <c r="C91" s="10"/>
      <c r="D91" s="10"/>
      <c r="E91" s="10"/>
      <c r="F91" s="10"/>
      <c r="G91" s="10"/>
      <c r="H91" s="10"/>
      <c r="I91" s="10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</sheetData>
  <sheetProtection algorithmName="SHA-512" hashValue="H76SUPNjRdsroQEzj7dxzZ2VNOi0kNLPY54Xmgjn020lL0Uo6oxujUuI02HVXI/AFMzOrAR3yDvfyNrj+lPEUw==" saltValue="RHS4dQ6RJ8vSlXJqE7QKOA==" spinCount="100000" sheet="1" objects="1" scenarios="1"/>
  <protectedRanges>
    <protectedRange sqref="D7:E88" name="Oblast2"/>
    <protectedRange sqref="F4:I4" name="Oblast1"/>
  </protectedRanges>
  <mergeCells count="6">
    <mergeCell ref="A91:I91"/>
    <mergeCell ref="A1:I1"/>
    <mergeCell ref="A2:I2"/>
    <mergeCell ref="A4:E4"/>
    <mergeCell ref="F4:I4"/>
    <mergeCell ref="A89:G89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horizontalDpi="1200" verticalDpi="2400" r:id="rId1"/>
  <headerFooter>
    <oddHeader xml:space="preserve">&amp;RPříloha B výzvy k podání nabídky – Kalkulace nabídkové ceny </oddHeader>
    <oddFooter>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Pavel Dyntera Smékal</cp:lastModifiedBy>
  <cp:lastPrinted>2019-11-27T15:05:26Z</cp:lastPrinted>
  <dcterms:created xsi:type="dcterms:W3CDTF">2019-11-27T14:59:07Z</dcterms:created>
  <dcterms:modified xsi:type="dcterms:W3CDTF">2019-11-27T15:06:47Z</dcterms:modified>
</cp:coreProperties>
</file>