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50" yWindow="240" windowWidth="18285" windowHeight="134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8" i="1" l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I7" i="1" l="1"/>
  <c r="I32" i="1" s="1"/>
  <c r="G7" i="1"/>
  <c r="J7" i="1" l="1"/>
  <c r="J32" i="1" s="1"/>
</calcChain>
</file>

<file path=xl/sharedStrings.xml><?xml version="1.0" encoding="utf-8"?>
<sst xmlns="http://schemas.openxmlformats.org/spreadsheetml/2006/main" count="66" uniqueCount="66">
  <si>
    <t>Kalkulace nabídkové ceny</t>
  </si>
  <si>
    <t>Celková nabídková cena</t>
  </si>
  <si>
    <t>Identifikace dodavatele 
(název / jméno a příjmení)</t>
  </si>
  <si>
    <t>Cena za 1 ks v Kč bez DPH</t>
  </si>
  <si>
    <t>Požadovaný počet ks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</si>
  <si>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</si>
  <si>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Sazba DPH 
v %</t>
  </si>
  <si>
    <t>Cena za požadovaný počet ks v Kč bez DPH</t>
  </si>
  <si>
    <t>položka</t>
  </si>
  <si>
    <t>product number</t>
  </si>
  <si>
    <t>Nabídnutá doba záruky v měsících</t>
  </si>
  <si>
    <t>USB Flashdisk 8GB</t>
  </si>
  <si>
    <t>Cena za 1ks v Kč vč. DPH **</t>
  </si>
  <si>
    <t>Cena za požadovaný počet ks v Kč vč. DPH **</t>
  </si>
  <si>
    <t>**) V případě, že dodavatel není povinen v České republice přiznat DPH a tuto povinnost musí splnit zadavatel, je dodavatel povinen uvést cenu dle čl. 6.1 výzvy k podání nabídky (vztahuje se zejména na zahraničního dodavatele).</t>
  </si>
  <si>
    <t>*) Pokud není uvedeno jinak je požadovaná záruka minimálně 24 měsíců.</t>
  </si>
  <si>
    <t>popis *</t>
  </si>
  <si>
    <t>kapacita min. 16 GB, rozhraní typ A min. USB 2.0, rychlost čtení min. 10 MB/s, rychlost zápisu min. 10 MB/s</t>
  </si>
  <si>
    <t>kapacita min. 8 GB, rozhraní typ A min. USB 2.0, rychlost čtení min. 10 MB/s, rychlost zápisu min. 10 MB/s</t>
  </si>
  <si>
    <t>USB Flashdisk 16 GB</t>
  </si>
  <si>
    <t>USB Flashdisk 32 GB</t>
  </si>
  <si>
    <t>kapacita min. 32 GB, rozhraní typ A min. USB 3.1, rychlost čtení min. 40 MB/s, rychlost zápisu min. 10 MB/s</t>
  </si>
  <si>
    <t>USB Flashdisk 64 GB</t>
  </si>
  <si>
    <t>SSD disk 500GB</t>
  </si>
  <si>
    <t>SSD disk, velikost 2,5", kapacita min. 500 GB, rozhraní SATA III, rychlost čtení min. 500 MB/s, rychlost zápisu min. 500 MB/s</t>
  </si>
  <si>
    <t>USB Flashdisk 256 GB</t>
  </si>
  <si>
    <t>kapacita min. 256 GB, rozhraní typ A min. USB 3.0, rychlost čtení min. 100 MB/s</t>
  </si>
  <si>
    <t>USB Flashdisk 64 GB Micro</t>
  </si>
  <si>
    <t>kapacita min. 64 GB, rozhraní typ A min. USB 3.1, rychlost čtení min. 90 MB/s, rychlost zápisu min. 10 MB/s, kovové kompaktní provedení (max. rozměry 24.95 x 12.2 x 4.5 mm)</t>
  </si>
  <si>
    <t>kapacita min. 64 GB, rozhraní typ A min. USB 3.0, rychlost čtení min. 100 MB/s, rychlost zápisu min. 15 MB/s, kovové ploché provedení (max. rozměry 45 x 12.35 x 4.55 mm)</t>
  </si>
  <si>
    <t>Archivní DVD (balení 25 ks)</t>
  </si>
  <si>
    <t>Archivní DVD pro zápis s rychlostí min. 8x, 25 ks v balení, životnost minimálně 30 let, odolné vůči teplu, vlhku a UV záření.</t>
  </si>
  <si>
    <t>LTO-7 Cartridge</t>
  </si>
  <si>
    <t xml:space="preserve">Zálohovací páska LTO-7 Ultrium 15TB RW Data Cartridge </t>
  </si>
  <si>
    <t>Rámeček na HDD 2,5"</t>
  </si>
  <si>
    <t>Externí box na 2,5" HDD SATA III, rozhraní USB 3.0 typ A, provedení hliník s LED indikací</t>
  </si>
  <si>
    <t>RAM DDR4 8GB</t>
  </si>
  <si>
    <t>RAM DDR4, provedení DIMM pro stolní PC, 8GB, 2400 MHz, napětí 1,2 V, unbuffered, požadovaná záruka min. 36 měsíců</t>
  </si>
  <si>
    <t>brašna pro tablet HP 12"</t>
  </si>
  <si>
    <t>brašna pro tablet HP 12", provedení UltraSlim</t>
  </si>
  <si>
    <t>baterie pro HP Probook 640 1G</t>
  </si>
  <si>
    <t>Originální baterie HP pro laptop HP ProBook 640 G1, Li-Ion 10,8V, kapacita min. 5000mAh</t>
  </si>
  <si>
    <t>Napájecí adaptér Lenovo</t>
  </si>
  <si>
    <t>Originální nabíjecí adaptér pro notebook Lenovo ThinkPad, 90W, konektor Square yellow</t>
  </si>
  <si>
    <t>Teplovodivá pasta (balení 1 g)</t>
  </si>
  <si>
    <t>tepelná vodivost min. 12,5 W/mK, tepelný odpor max. 0,0032 K/W, viskozita 130-170 Pas , hustota max. 3,7 g/cm3, váha min. 1g</t>
  </si>
  <si>
    <t>USB kabel</t>
  </si>
  <si>
    <t>propojovací USB kabel zakončený konektorem USB micro-B 2.0 a USB-A 2.0 M, délka 1m</t>
  </si>
  <si>
    <t>UTP kabel 1m žlutý</t>
  </si>
  <si>
    <t>UTP kabel 2m žlutý</t>
  </si>
  <si>
    <t>UTP kabel 3m žlutý</t>
  </si>
  <si>
    <t>UTP kabel 5m žlutý</t>
  </si>
  <si>
    <t>UTP kabel 0.25m červený</t>
  </si>
  <si>
    <t>UTP kabel 1m červený</t>
  </si>
  <si>
    <t>UTP kabel 2m červený</t>
  </si>
  <si>
    <t>UTP kabel 3m červený</t>
  </si>
  <si>
    <t>UTP kabel 5m červený</t>
  </si>
  <si>
    <t>UTP kabel CAT6, 3m, žlutá barva</t>
  </si>
  <si>
    <t>UTP kabel CAT6, 5m, žlutá barva</t>
  </si>
  <si>
    <t>UTP kabel CAT6, 0,25m, červená barva</t>
  </si>
  <si>
    <t>UTP kabel CAT6, 1m, červená barva</t>
  </si>
  <si>
    <t>UTP kabel CAT6, 2m, červená barva</t>
  </si>
  <si>
    <t>UTP kabel CAT6, 3m, červená barva</t>
  </si>
  <si>
    <t>UTP kabel CAT6, 5m, červená barva</t>
  </si>
  <si>
    <t>UTP kabel CAT6, 1m, žlutá barva</t>
  </si>
  <si>
    <t>UTP kabel CAT6, 2m, žlutá barva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</si>
</sst>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43" fontId="2" fillId="5" borderId="1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43" fontId="2" fillId="5" borderId="6" xfId="0" applyNumberFormat="1" applyFont="1" applyFill="1" applyBorder="1" applyAlignment="1">
      <alignment vertical="center"/>
    </xf>
    <xf numFmtId="43" fontId="2" fillId="5" borderId="4" xfId="0" applyNumberFormat="1" applyFont="1" applyFill="1" applyBorder="1" applyAlignment="1">
      <alignment vertical="center"/>
    </xf>
    <xf numFmtId="43" fontId="7" fillId="5" borderId="8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43" fontId="2" fillId="2" borderId="9" xfId="0" applyNumberFormat="1" applyFont="1" applyFill="1" applyBorder="1" applyAlignment="1">
      <alignment vertical="center"/>
    </xf>
    <xf numFmtId="9" fontId="2" fillId="2" borderId="9" xfId="0" applyNumberFormat="1" applyFont="1" applyFill="1" applyBorder="1" applyAlignment="1">
      <alignment horizontal="center" vertical="center"/>
    </xf>
    <xf numFmtId="43" fontId="2" fillId="5" borderId="9" xfId="0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0" fillId="6" borderId="1" xfId="0" applyFont="1" applyFill="1" applyBorder="1" applyAlignment="1">
      <alignment horizontal="left" wrapText="1"/>
    </xf>
    <xf numFmtId="0" fontId="0" fillId="6" borderId="1" xfId="0" applyFont="1" applyFill="1" applyBorder="1" applyAlignment="1">
      <alignment wrapText="1"/>
    </xf>
    <xf numFmtId="0" fontId="0" fillId="6" borderId="1" xfId="0" applyFont="1" applyFill="1" applyBorder="1" applyAlignment="1">
      <alignment horizontal="center"/>
    </xf>
    <xf numFmtId="44" fontId="0" fillId="6" borderId="1" xfId="0" applyNumberFormat="1" applyFont="1" applyFill="1" applyBorder="1" applyAlignment="1"/>
    <xf numFmtId="0" fontId="5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3" fillId="4" borderId="0" xfId="0" applyFont="1" applyFill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3" fontId="2" fillId="2" borderId="9" xfId="0" applyNumberFormat="1" applyFont="1" applyFill="1" applyBorder="1" applyAlignment="1" applyProtection="1">
      <alignment vertical="center"/>
    </xf>
    <xf numFmtId="9" fontId="2" fillId="2" borderId="9" xfId="0" applyNumberFormat="1" applyFont="1" applyFill="1" applyBorder="1" applyAlignment="1" applyProtection="1">
      <alignment horizontal="center" vertical="center"/>
    </xf>
    <xf numFmtId="43" fontId="2" fillId="2" borderId="1" xfId="0" applyNumberFormat="1" applyFont="1" applyFill="1" applyBorder="1" applyAlignment="1" applyProtection="1">
      <alignment vertical="center"/>
    </xf>
    <xf numFmtId="9" fontId="2" fillId="2" borderId="1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topLeftCell="A11" zoomScaleNormal="100" workbookViewId="0">
      <selection activeCell="M21" sqref="M21"/>
    </sheetView>
  </sheetViews>
  <sheetFormatPr defaultRowHeight="15" x14ac:dyDescent="0.25"/>
  <cols>
    <col min="1" max="1" width="26.42578125" customWidth="1"/>
    <col min="2" max="2" width="57.140625" style="3" customWidth="1"/>
    <col min="3" max="3" width="13.7109375" style="3" customWidth="1"/>
    <col min="4" max="4" width="12.5703125" style="3" customWidth="1"/>
    <col min="5" max="5" width="15.28515625" customWidth="1"/>
    <col min="6" max="6" width="9.28515625" customWidth="1"/>
    <col min="7" max="7" width="16.140625" customWidth="1"/>
    <col min="8" max="8" width="12" style="5" customWidth="1"/>
    <col min="9" max="9" width="17.28515625" customWidth="1"/>
    <col min="10" max="10" width="18.140625" customWidth="1"/>
  </cols>
  <sheetData>
    <row r="1" spans="1:13" s="1" customFormat="1" ht="37.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3" s="1" customFormat="1" ht="39" customHeight="1" x14ac:dyDescent="0.25">
      <c r="A2" s="31" t="s">
        <v>5</v>
      </c>
      <c r="B2" s="31"/>
      <c r="C2" s="31"/>
      <c r="D2" s="31"/>
      <c r="E2" s="31"/>
      <c r="F2" s="31"/>
      <c r="G2" s="31"/>
      <c r="H2" s="31"/>
      <c r="I2" s="31"/>
      <c r="J2" s="31"/>
    </row>
    <row r="3" spans="1:13" s="3" customFormat="1" x14ac:dyDescent="0.25">
      <c r="H3" s="5"/>
    </row>
    <row r="4" spans="1:13" s="3" customFormat="1" ht="30.75" customHeight="1" x14ac:dyDescent="0.25">
      <c r="A4" s="32" t="s">
        <v>2</v>
      </c>
      <c r="B4" s="33"/>
      <c r="C4" s="33"/>
      <c r="D4" s="33"/>
      <c r="E4" s="33"/>
      <c r="F4" s="33"/>
      <c r="G4" s="34"/>
      <c r="H4" s="35"/>
      <c r="I4" s="35"/>
      <c r="J4" s="36"/>
    </row>
    <row r="6" spans="1:13" s="4" customFormat="1" ht="45.75" customHeight="1" x14ac:dyDescent="0.25">
      <c r="A6" s="7" t="s">
        <v>8</v>
      </c>
      <c r="B6" s="7" t="s">
        <v>16</v>
      </c>
      <c r="C6" s="7" t="s">
        <v>9</v>
      </c>
      <c r="D6" s="7" t="s">
        <v>10</v>
      </c>
      <c r="E6" s="7" t="s">
        <v>3</v>
      </c>
      <c r="F6" s="7" t="s">
        <v>6</v>
      </c>
      <c r="G6" s="7" t="s">
        <v>12</v>
      </c>
      <c r="H6" s="9" t="s">
        <v>4</v>
      </c>
      <c r="I6" s="7" t="s">
        <v>7</v>
      </c>
      <c r="J6" s="10" t="s">
        <v>13</v>
      </c>
    </row>
    <row r="7" spans="1:13" s="2" customFormat="1" ht="33.75" customHeight="1" x14ac:dyDescent="0.25">
      <c r="A7" s="16" t="s">
        <v>11</v>
      </c>
      <c r="B7" s="16" t="s">
        <v>18</v>
      </c>
      <c r="C7" s="17"/>
      <c r="D7" s="18"/>
      <c r="E7" s="19"/>
      <c r="F7" s="20"/>
      <c r="G7" s="21">
        <f>E7+(F7*E7)</f>
        <v>0</v>
      </c>
      <c r="H7" s="22">
        <v>20</v>
      </c>
      <c r="I7" s="21">
        <f>E7*H7</f>
        <v>0</v>
      </c>
      <c r="J7" s="11">
        <f>I7+(I7*F7)</f>
        <v>0</v>
      </c>
      <c r="M7" s="6"/>
    </row>
    <row r="8" spans="1:13" s="2" customFormat="1" ht="33.75" customHeight="1" x14ac:dyDescent="0.25">
      <c r="A8" s="16" t="s">
        <v>19</v>
      </c>
      <c r="B8" s="16" t="s">
        <v>17</v>
      </c>
      <c r="C8" s="17"/>
      <c r="D8" s="18"/>
      <c r="E8" s="38"/>
      <c r="F8" s="39"/>
      <c r="G8" s="21">
        <f t="shared" ref="G8:G31" si="0">E8+(F8*E8)</f>
        <v>0</v>
      </c>
      <c r="H8" s="22">
        <v>30</v>
      </c>
      <c r="I8" s="21">
        <f t="shared" ref="I8:I31" si="1">E8*H8</f>
        <v>0</v>
      </c>
      <c r="J8" s="11">
        <f t="shared" ref="J8:J31" si="2">I8+(I8*F8)</f>
        <v>0</v>
      </c>
      <c r="M8" s="6"/>
    </row>
    <row r="9" spans="1:13" s="2" customFormat="1" ht="33.75" customHeight="1" x14ac:dyDescent="0.25">
      <c r="A9" s="16" t="s">
        <v>20</v>
      </c>
      <c r="B9" s="16" t="s">
        <v>21</v>
      </c>
      <c r="C9" s="17"/>
      <c r="D9" s="18"/>
      <c r="E9" s="38"/>
      <c r="F9" s="39"/>
      <c r="G9" s="21">
        <f t="shared" si="0"/>
        <v>0</v>
      </c>
      <c r="H9" s="22">
        <v>10</v>
      </c>
      <c r="I9" s="21">
        <f t="shared" si="1"/>
        <v>0</v>
      </c>
      <c r="J9" s="11">
        <f t="shared" si="2"/>
        <v>0</v>
      </c>
      <c r="M9" s="6"/>
    </row>
    <row r="10" spans="1:13" s="2" customFormat="1" ht="41.25" customHeight="1" x14ac:dyDescent="0.25">
      <c r="A10" s="16" t="s">
        <v>22</v>
      </c>
      <c r="B10" s="16" t="s">
        <v>29</v>
      </c>
      <c r="C10" s="17"/>
      <c r="D10" s="18"/>
      <c r="E10" s="38"/>
      <c r="F10" s="39"/>
      <c r="G10" s="21">
        <f t="shared" si="0"/>
        <v>0</v>
      </c>
      <c r="H10" s="22">
        <v>5</v>
      </c>
      <c r="I10" s="21">
        <f t="shared" si="1"/>
        <v>0</v>
      </c>
      <c r="J10" s="11">
        <f t="shared" si="2"/>
        <v>0</v>
      </c>
      <c r="M10" s="6"/>
    </row>
    <row r="11" spans="1:13" s="2" customFormat="1" ht="41.25" customHeight="1" x14ac:dyDescent="0.25">
      <c r="A11" s="16" t="s">
        <v>27</v>
      </c>
      <c r="B11" s="16" t="s">
        <v>28</v>
      </c>
      <c r="C11" s="17"/>
      <c r="D11" s="18"/>
      <c r="E11" s="38"/>
      <c r="F11" s="39"/>
      <c r="G11" s="21">
        <f t="shared" si="0"/>
        <v>0</v>
      </c>
      <c r="H11" s="22">
        <v>2</v>
      </c>
      <c r="I11" s="21">
        <f t="shared" si="1"/>
        <v>0</v>
      </c>
      <c r="J11" s="11">
        <f t="shared" si="2"/>
        <v>0</v>
      </c>
      <c r="M11" s="6"/>
    </row>
    <row r="12" spans="1:13" s="2" customFormat="1" ht="33.75" customHeight="1" x14ac:dyDescent="0.25">
      <c r="A12" s="16" t="s">
        <v>25</v>
      </c>
      <c r="B12" s="16" t="s">
        <v>26</v>
      </c>
      <c r="C12" s="17"/>
      <c r="D12" s="18"/>
      <c r="E12" s="38"/>
      <c r="F12" s="39"/>
      <c r="G12" s="21">
        <f t="shared" si="0"/>
        <v>0</v>
      </c>
      <c r="H12" s="22">
        <v>2</v>
      </c>
      <c r="I12" s="21">
        <f t="shared" si="1"/>
        <v>0</v>
      </c>
      <c r="J12" s="11">
        <f t="shared" si="2"/>
        <v>0</v>
      </c>
      <c r="M12" s="6"/>
    </row>
    <row r="13" spans="1:13" s="2" customFormat="1" ht="33.75" customHeight="1" x14ac:dyDescent="0.25">
      <c r="A13" s="16" t="s">
        <v>23</v>
      </c>
      <c r="B13" s="16" t="s">
        <v>24</v>
      </c>
      <c r="C13" s="17"/>
      <c r="D13" s="18"/>
      <c r="E13" s="38"/>
      <c r="F13" s="39"/>
      <c r="G13" s="21">
        <f t="shared" si="0"/>
        <v>0</v>
      </c>
      <c r="H13" s="22">
        <v>4</v>
      </c>
      <c r="I13" s="21">
        <f t="shared" si="1"/>
        <v>0</v>
      </c>
      <c r="J13" s="11">
        <f t="shared" si="2"/>
        <v>0</v>
      </c>
      <c r="M13" s="6"/>
    </row>
    <row r="14" spans="1:13" s="2" customFormat="1" ht="33.75" customHeight="1" x14ac:dyDescent="0.25">
      <c r="A14" s="16" t="s">
        <v>30</v>
      </c>
      <c r="B14" s="16" t="s">
        <v>31</v>
      </c>
      <c r="C14" s="17"/>
      <c r="D14" s="18"/>
      <c r="E14" s="38"/>
      <c r="F14" s="39"/>
      <c r="G14" s="21">
        <f t="shared" si="0"/>
        <v>0</v>
      </c>
      <c r="H14" s="22">
        <v>10</v>
      </c>
      <c r="I14" s="21">
        <f t="shared" si="1"/>
        <v>0</v>
      </c>
      <c r="J14" s="11">
        <f t="shared" si="2"/>
        <v>0</v>
      </c>
      <c r="M14" s="6"/>
    </row>
    <row r="15" spans="1:13" s="2" customFormat="1" ht="18.75" customHeight="1" x14ac:dyDescent="0.25">
      <c r="A15" s="16" t="s">
        <v>32</v>
      </c>
      <c r="B15" s="16" t="s">
        <v>33</v>
      </c>
      <c r="C15" s="17"/>
      <c r="D15" s="18"/>
      <c r="E15" s="38"/>
      <c r="F15" s="39"/>
      <c r="G15" s="21">
        <f t="shared" si="0"/>
        <v>0</v>
      </c>
      <c r="H15" s="22">
        <v>20</v>
      </c>
      <c r="I15" s="21">
        <f t="shared" si="1"/>
        <v>0</v>
      </c>
      <c r="J15" s="11">
        <f t="shared" si="2"/>
        <v>0</v>
      </c>
      <c r="M15" s="6"/>
    </row>
    <row r="16" spans="1:13" s="2" customFormat="1" ht="33.75" customHeight="1" x14ac:dyDescent="0.25">
      <c r="A16" s="16" t="s">
        <v>34</v>
      </c>
      <c r="B16" s="16" t="s">
        <v>35</v>
      </c>
      <c r="C16" s="17"/>
      <c r="D16" s="18"/>
      <c r="E16" s="38"/>
      <c r="F16" s="39"/>
      <c r="G16" s="21">
        <f t="shared" si="0"/>
        <v>0</v>
      </c>
      <c r="H16" s="22">
        <v>3</v>
      </c>
      <c r="I16" s="21">
        <f t="shared" si="1"/>
        <v>0</v>
      </c>
      <c r="J16" s="11">
        <f t="shared" si="2"/>
        <v>0</v>
      </c>
      <c r="M16" s="6"/>
    </row>
    <row r="17" spans="1:13" s="2" customFormat="1" ht="33.75" customHeight="1" x14ac:dyDescent="0.25">
      <c r="A17" s="16" t="s">
        <v>36</v>
      </c>
      <c r="B17" s="16" t="s">
        <v>37</v>
      </c>
      <c r="C17" s="17"/>
      <c r="D17" s="18"/>
      <c r="E17" s="38"/>
      <c r="F17" s="39"/>
      <c r="G17" s="21">
        <f t="shared" si="0"/>
        <v>0</v>
      </c>
      <c r="H17" s="22">
        <v>6</v>
      </c>
      <c r="I17" s="21">
        <f t="shared" si="1"/>
        <v>0</v>
      </c>
      <c r="J17" s="11">
        <f t="shared" si="2"/>
        <v>0</v>
      </c>
      <c r="M17" s="6"/>
    </row>
    <row r="18" spans="1:13" s="2" customFormat="1" ht="18.75" customHeight="1" x14ac:dyDescent="0.25">
      <c r="A18" s="16" t="s">
        <v>38</v>
      </c>
      <c r="B18" s="16" t="s">
        <v>39</v>
      </c>
      <c r="C18" s="17"/>
      <c r="D18" s="18"/>
      <c r="E18" s="38"/>
      <c r="F18" s="39"/>
      <c r="G18" s="21">
        <f t="shared" si="0"/>
        <v>0</v>
      </c>
      <c r="H18" s="22">
        <v>1</v>
      </c>
      <c r="I18" s="21">
        <f t="shared" si="1"/>
        <v>0</v>
      </c>
      <c r="J18" s="11">
        <f t="shared" si="2"/>
        <v>0</v>
      </c>
      <c r="M18" s="6"/>
    </row>
    <row r="19" spans="1:13" s="2" customFormat="1" ht="33.75" customHeight="1" x14ac:dyDescent="0.25">
      <c r="A19" s="16" t="s">
        <v>40</v>
      </c>
      <c r="B19" s="16" t="s">
        <v>41</v>
      </c>
      <c r="C19" s="17"/>
      <c r="D19" s="18"/>
      <c r="E19" s="38"/>
      <c r="F19" s="39"/>
      <c r="G19" s="21">
        <f t="shared" si="0"/>
        <v>0</v>
      </c>
      <c r="H19" s="22">
        <v>4</v>
      </c>
      <c r="I19" s="21">
        <f t="shared" si="1"/>
        <v>0</v>
      </c>
      <c r="J19" s="11">
        <f t="shared" si="2"/>
        <v>0</v>
      </c>
      <c r="M19" s="6"/>
    </row>
    <row r="20" spans="1:13" s="2" customFormat="1" ht="33.75" customHeight="1" x14ac:dyDescent="0.25">
      <c r="A20" s="16" t="s">
        <v>42</v>
      </c>
      <c r="B20" s="16" t="s">
        <v>43</v>
      </c>
      <c r="C20" s="17"/>
      <c r="D20" s="18"/>
      <c r="E20" s="38"/>
      <c r="F20" s="39"/>
      <c r="G20" s="21">
        <f t="shared" si="0"/>
        <v>0</v>
      </c>
      <c r="H20" s="22">
        <v>6</v>
      </c>
      <c r="I20" s="21">
        <f t="shared" si="1"/>
        <v>0</v>
      </c>
      <c r="J20" s="11">
        <f t="shared" si="2"/>
        <v>0</v>
      </c>
      <c r="M20" s="6"/>
    </row>
    <row r="21" spans="1:13" s="2" customFormat="1" ht="33.75" customHeight="1" x14ac:dyDescent="0.25">
      <c r="A21" s="16" t="s">
        <v>44</v>
      </c>
      <c r="B21" s="16" t="s">
        <v>45</v>
      </c>
      <c r="C21" s="17"/>
      <c r="D21" s="18"/>
      <c r="E21" s="38"/>
      <c r="F21" s="39"/>
      <c r="G21" s="21">
        <f t="shared" si="0"/>
        <v>0</v>
      </c>
      <c r="H21" s="22">
        <v>3</v>
      </c>
      <c r="I21" s="21">
        <f t="shared" si="1"/>
        <v>0</v>
      </c>
      <c r="J21" s="11">
        <f t="shared" si="2"/>
        <v>0</v>
      </c>
      <c r="M21" s="6"/>
    </row>
    <row r="22" spans="1:13" s="2" customFormat="1" ht="33.75" customHeight="1" x14ac:dyDescent="0.25">
      <c r="A22" s="16" t="s">
        <v>46</v>
      </c>
      <c r="B22" s="16" t="s">
        <v>47</v>
      </c>
      <c r="C22" s="17"/>
      <c r="D22" s="18"/>
      <c r="E22" s="38"/>
      <c r="F22" s="39"/>
      <c r="G22" s="21">
        <f t="shared" si="0"/>
        <v>0</v>
      </c>
      <c r="H22" s="22">
        <v>10</v>
      </c>
      <c r="I22" s="21">
        <f t="shared" si="1"/>
        <v>0</v>
      </c>
      <c r="J22" s="11">
        <f t="shared" si="2"/>
        <v>0</v>
      </c>
      <c r="M22" s="6"/>
    </row>
    <row r="23" spans="1:13" s="2" customFormat="1" ht="18.75" customHeight="1" x14ac:dyDescent="0.25">
      <c r="A23" s="23" t="s">
        <v>48</v>
      </c>
      <c r="B23" s="26" t="s">
        <v>64</v>
      </c>
      <c r="C23" s="17"/>
      <c r="D23" s="18"/>
      <c r="E23" s="38"/>
      <c r="F23" s="39"/>
      <c r="G23" s="21">
        <f t="shared" si="0"/>
        <v>0</v>
      </c>
      <c r="H23" s="25">
        <v>20</v>
      </c>
      <c r="I23" s="21">
        <f t="shared" si="1"/>
        <v>0</v>
      </c>
      <c r="J23" s="11">
        <f t="shared" si="2"/>
        <v>0</v>
      </c>
      <c r="M23" s="6"/>
    </row>
    <row r="24" spans="1:13" s="2" customFormat="1" ht="18.75" customHeight="1" x14ac:dyDescent="0.25">
      <c r="A24" s="24" t="s">
        <v>49</v>
      </c>
      <c r="B24" s="26" t="s">
        <v>65</v>
      </c>
      <c r="C24" s="17"/>
      <c r="D24" s="18"/>
      <c r="E24" s="38"/>
      <c r="F24" s="39"/>
      <c r="G24" s="21">
        <f t="shared" si="0"/>
        <v>0</v>
      </c>
      <c r="H24" s="25">
        <v>60</v>
      </c>
      <c r="I24" s="21">
        <f t="shared" si="1"/>
        <v>0</v>
      </c>
      <c r="J24" s="11">
        <f t="shared" si="2"/>
        <v>0</v>
      </c>
      <c r="M24" s="6"/>
    </row>
    <row r="25" spans="1:13" s="2" customFormat="1" ht="18.75" customHeight="1" x14ac:dyDescent="0.25">
      <c r="A25" s="24" t="s">
        <v>50</v>
      </c>
      <c r="B25" s="26" t="s">
        <v>57</v>
      </c>
      <c r="C25" s="17"/>
      <c r="D25" s="18"/>
      <c r="E25" s="38"/>
      <c r="F25" s="39"/>
      <c r="G25" s="21">
        <f t="shared" si="0"/>
        <v>0</v>
      </c>
      <c r="H25" s="25">
        <v>40</v>
      </c>
      <c r="I25" s="21">
        <f t="shared" si="1"/>
        <v>0</v>
      </c>
      <c r="J25" s="11">
        <f t="shared" si="2"/>
        <v>0</v>
      </c>
      <c r="M25" s="6"/>
    </row>
    <row r="26" spans="1:13" s="2" customFormat="1" ht="18.75" customHeight="1" x14ac:dyDescent="0.25">
      <c r="A26" s="24" t="s">
        <v>51</v>
      </c>
      <c r="B26" s="26" t="s">
        <v>58</v>
      </c>
      <c r="C26" s="17"/>
      <c r="D26" s="18"/>
      <c r="E26" s="38"/>
      <c r="F26" s="39"/>
      <c r="G26" s="21">
        <f t="shared" si="0"/>
        <v>0</v>
      </c>
      <c r="H26" s="25">
        <v>10</v>
      </c>
      <c r="I26" s="21">
        <f t="shared" si="1"/>
        <v>0</v>
      </c>
      <c r="J26" s="11">
        <f t="shared" si="2"/>
        <v>0</v>
      </c>
      <c r="M26" s="6"/>
    </row>
    <row r="27" spans="1:13" s="2" customFormat="1" ht="18.75" customHeight="1" x14ac:dyDescent="0.25">
      <c r="A27" s="24" t="s">
        <v>52</v>
      </c>
      <c r="B27" s="26" t="s">
        <v>59</v>
      </c>
      <c r="C27" s="17"/>
      <c r="D27" s="18"/>
      <c r="E27" s="38"/>
      <c r="F27" s="39"/>
      <c r="G27" s="21">
        <f t="shared" si="0"/>
        <v>0</v>
      </c>
      <c r="H27" s="25">
        <v>20</v>
      </c>
      <c r="I27" s="21">
        <f t="shared" si="1"/>
        <v>0</v>
      </c>
      <c r="J27" s="11">
        <f t="shared" si="2"/>
        <v>0</v>
      </c>
      <c r="M27" s="6"/>
    </row>
    <row r="28" spans="1:13" s="2" customFormat="1" ht="18.75" customHeight="1" x14ac:dyDescent="0.25">
      <c r="A28" s="24" t="s">
        <v>53</v>
      </c>
      <c r="B28" s="26" t="s">
        <v>60</v>
      </c>
      <c r="C28" s="17"/>
      <c r="D28" s="18"/>
      <c r="E28" s="38"/>
      <c r="F28" s="39"/>
      <c r="G28" s="21">
        <f t="shared" si="0"/>
        <v>0</v>
      </c>
      <c r="H28" s="25">
        <v>20</v>
      </c>
      <c r="I28" s="21">
        <f t="shared" si="1"/>
        <v>0</v>
      </c>
      <c r="J28" s="11">
        <f t="shared" si="2"/>
        <v>0</v>
      </c>
      <c r="M28" s="6"/>
    </row>
    <row r="29" spans="1:13" s="2" customFormat="1" ht="18.75" customHeight="1" x14ac:dyDescent="0.25">
      <c r="A29" s="24" t="s">
        <v>54</v>
      </c>
      <c r="B29" s="26" t="s">
        <v>61</v>
      </c>
      <c r="C29" s="17"/>
      <c r="D29" s="18"/>
      <c r="E29" s="38"/>
      <c r="F29" s="39"/>
      <c r="G29" s="21">
        <f t="shared" si="0"/>
        <v>0</v>
      </c>
      <c r="H29" s="25">
        <v>40</v>
      </c>
      <c r="I29" s="21">
        <f t="shared" si="1"/>
        <v>0</v>
      </c>
      <c r="J29" s="11">
        <f t="shared" si="2"/>
        <v>0</v>
      </c>
      <c r="M29" s="6"/>
    </row>
    <row r="30" spans="1:13" s="2" customFormat="1" ht="18.75" customHeight="1" x14ac:dyDescent="0.25">
      <c r="A30" s="24" t="s">
        <v>55</v>
      </c>
      <c r="B30" s="26" t="s">
        <v>62</v>
      </c>
      <c r="C30" s="17"/>
      <c r="D30" s="18"/>
      <c r="E30" s="38"/>
      <c r="F30" s="39"/>
      <c r="G30" s="21">
        <f t="shared" si="0"/>
        <v>0</v>
      </c>
      <c r="H30" s="25">
        <v>20</v>
      </c>
      <c r="I30" s="21">
        <f t="shared" si="1"/>
        <v>0</v>
      </c>
      <c r="J30" s="11">
        <f t="shared" si="2"/>
        <v>0</v>
      </c>
      <c r="M30" s="6"/>
    </row>
    <row r="31" spans="1:13" s="2" customFormat="1" ht="18.75" customHeight="1" thickBot="1" x14ac:dyDescent="0.3">
      <c r="A31" s="24" t="s">
        <v>56</v>
      </c>
      <c r="B31" s="26" t="s">
        <v>63</v>
      </c>
      <c r="C31" s="14"/>
      <c r="D31" s="15"/>
      <c r="E31" s="40"/>
      <c r="F31" s="41"/>
      <c r="G31" s="8">
        <f t="shared" si="0"/>
        <v>0</v>
      </c>
      <c r="H31" s="25">
        <v>10</v>
      </c>
      <c r="I31" s="8">
        <f t="shared" si="1"/>
        <v>0</v>
      </c>
      <c r="J31" s="11">
        <f t="shared" si="2"/>
        <v>0</v>
      </c>
      <c r="M31" s="6"/>
    </row>
    <row r="32" spans="1:13" ht="27.75" customHeight="1" thickBot="1" x14ac:dyDescent="0.3">
      <c r="A32" s="28" t="s">
        <v>1</v>
      </c>
      <c r="B32" s="28"/>
      <c r="C32" s="28"/>
      <c r="D32" s="28"/>
      <c r="E32" s="28"/>
      <c r="F32" s="28"/>
      <c r="G32" s="28"/>
      <c r="H32" s="29"/>
      <c r="I32" s="13">
        <f>SUM(I7:I31)</f>
        <v>0</v>
      </c>
      <c r="J32" s="12">
        <f>SUM(J7:J31)</f>
        <v>0</v>
      </c>
    </row>
    <row r="34" spans="1:10" s="3" customFormat="1" x14ac:dyDescent="0.25">
      <c r="A34" s="37" t="s">
        <v>15</v>
      </c>
      <c r="B34" s="37"/>
      <c r="C34" s="37"/>
      <c r="D34" s="37"/>
      <c r="E34" s="37"/>
      <c r="F34" s="37"/>
      <c r="G34" s="37"/>
      <c r="H34" s="37"/>
      <c r="I34" s="37"/>
      <c r="J34" s="37"/>
    </row>
    <row r="35" spans="1:10" ht="33.75" customHeight="1" x14ac:dyDescent="0.25">
      <c r="A35" s="30" t="s">
        <v>14</v>
      </c>
      <c r="B35" s="30"/>
      <c r="C35" s="30"/>
      <c r="D35" s="30"/>
      <c r="E35" s="30"/>
      <c r="F35" s="30"/>
      <c r="G35" s="30"/>
      <c r="H35" s="30"/>
      <c r="I35" s="30"/>
      <c r="J35" s="30"/>
    </row>
  </sheetData>
  <sheetProtection password="CD5E" sheet="1" objects="1" scenarios="1"/>
  <protectedRanges>
    <protectedRange sqref="C7:F31" name="Oblast2"/>
    <protectedRange sqref="G4" name="Oblast1"/>
  </protectedRanges>
  <mergeCells count="7">
    <mergeCell ref="A1:J1"/>
    <mergeCell ref="A32:H32"/>
    <mergeCell ref="A35:J35"/>
    <mergeCell ref="A2:J2"/>
    <mergeCell ref="A4:F4"/>
    <mergeCell ref="G4:J4"/>
    <mergeCell ref="A34:J34"/>
  </mergeCells>
  <pageMargins left="0.62992125984251968" right="0.23622047244094491" top="0.74803149606299213" bottom="0.74803149606299213" header="0.31496062992125984" footer="0.31496062992125984"/>
  <pageSetup paperSize="9" scale="69" fitToHeight="0" orientation="landscape" r:id="rId1"/>
  <headerFooter>
    <oddHeader>&amp;RPříloha B2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Pavel Dyntera Smékal</cp:lastModifiedBy>
  <cp:lastPrinted>2019-04-16T13:46:21Z</cp:lastPrinted>
  <dcterms:created xsi:type="dcterms:W3CDTF">2019-01-15T11:51:41Z</dcterms:created>
  <dcterms:modified xsi:type="dcterms:W3CDTF">2019-04-16T13:51:15Z</dcterms:modified>
</cp:coreProperties>
</file>