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21075" windowHeight="10365" activeTab="0"/>
  </bookViews>
  <sheets>
    <sheet name="List1" sheetId="1" r:id="rId1"/>
    <sheet name="List3" sheetId="3" r:id="rId2"/>
  </sheets>
  <definedNames>
    <definedName name="_xlnm.Print_Area" localSheetId="0">'List1'!$A$1:$I$24</definedName>
  </definedNames>
  <calcPr calcId="145621"/>
</workbook>
</file>

<file path=xl/sharedStrings.xml><?xml version="1.0" encoding="utf-8"?>
<sst xmlns="http://schemas.openxmlformats.org/spreadsheetml/2006/main" count="32" uniqueCount="32">
  <si>
    <t xml:space="preserve">DVD-R 16x, kapacita 4,7 GB, podporovaná rychlost zápisu až 16x, balení 50 kusů </t>
  </si>
  <si>
    <t>Položka</t>
  </si>
  <si>
    <t>Cena za 1 ks v Kč bez DPH</t>
  </si>
  <si>
    <t>Požadovaný počet ks</t>
  </si>
  <si>
    <t>Cena za požadovaný počet ks v Kč bez DPH</t>
  </si>
  <si>
    <t>AF papírové utěrky čistící, z netkaného materiálu, 34x32 cm, 50 ks v balení</t>
  </si>
  <si>
    <t xml:space="preserve">Dodavatel vyplní všechna žlutě podbarvená pole této přílohy. Šedě označená pole jsou vypočítána automaticky a slouží pouze pro účely hodnocení nabídek v zadávacím řízení.  </t>
  </si>
  <si>
    <t>Identifikace účastníka (obchodní firma nebo název, IČO)</t>
  </si>
  <si>
    <t>Redukce USB LPT 1,5, konektor USB-A LPT, kabel 1,5 m</t>
  </si>
  <si>
    <t>Kabel propojovací USB-C 3.1 (m) USB-C 3.1 (m), 1 m</t>
  </si>
  <si>
    <t>Kabel propojovací USB-a 2.0 M USB-b 2.0, 3 m</t>
  </si>
  <si>
    <t>Product number</t>
  </si>
  <si>
    <t>Příloha B2 - Kalkulace nabídkové ceny</t>
  </si>
  <si>
    <t>Flash disk kapacita min 8 GB, materiál kov nebo plast, rozhraní min. USB 2.0, rychlost čtení min. 10 MB/s, zápis min. 7 MB/s</t>
  </si>
  <si>
    <t>Gigabit PoE Injector standard 802.3at/af Power over Ethernet, možnost připojení pomoci kabelů Ethernet, s pojistkou proti zkratu</t>
  </si>
  <si>
    <t>Čistící prostředek stlačený vzduch ve spreji, láhev min. 400 ml</t>
  </si>
  <si>
    <t>Pouzdro na tablet Samsung Galaxy Tab S2, polohovací, barva černá nebo bílá, velikost 9,7"</t>
  </si>
  <si>
    <t>Myš bezdrátová bluetooth, typ napájení 2xAAA, barva černá, min. 1600 dpi, min. 3 tlačítka vč. rolovacího kolečka, šířka min. 55 mm, délka min. 90 mm</t>
  </si>
  <si>
    <t>Myš USB drátová optická, min. 1000 dpi, kabel min. 1 m, min. 3 tlačítka vč. rolovacího kolečka, barva černá, šířka min. 55 mm, délka min. 100 mm</t>
  </si>
  <si>
    <t>Část 2 veřejné zakázky</t>
  </si>
  <si>
    <t>Celková nabídková cena - část 2</t>
  </si>
  <si>
    <t>Nabídnutá doba záruky v měsících</t>
  </si>
  <si>
    <t>Podložka pod myš textilní, polštářek pod zápěstí gelový, barva černá</t>
  </si>
  <si>
    <t>SSD disk 2,5, SATA III, čtení min. 480 MB/s, zápis min. 450MB/s, kapacita min. 500 GB</t>
  </si>
  <si>
    <t>SSD disk 2,5, SATA III, čtení min. 480 MB/s, zápis min. 450 MB/s, kapacita min. 240 GB</t>
  </si>
  <si>
    <t>sazba DPH v %**</t>
  </si>
  <si>
    <t>sazba DPH v %*</t>
  </si>
  <si>
    <t xml:space="preserve">
</t>
  </si>
  <si>
    <t>*    Neplátci DPH uvedou ve sloupci C sazbu DPH ve výši 0%.
**  V případě, že dodavatel není povinen v České republice přiznat DPH a tuto povinnost musí splnit zadavatel, je dodavatel povinen uvést cenu dle čl. 6.1. výzvy k podání nabídky (vztahuje se zejména na zahraničního dodavatele).</t>
  </si>
  <si>
    <t>Cena za požadovaný počet ks v Kč vč. DPH**</t>
  </si>
  <si>
    <t>Cena za 1 ks v Kč vč. DPH</t>
  </si>
  <si>
    <r>
      <rPr>
        <b/>
        <sz val="10"/>
        <rFont val="Arial"/>
        <family val="2"/>
      </rPr>
      <t xml:space="preserve">Nelze podat nabídku pouze na některé položky, </t>
    </r>
    <r>
      <rPr>
        <sz val="10"/>
        <rFont val="Arial"/>
        <family val="2"/>
      </rPr>
      <t>dodavatel musí podat nabídku na všechny  položky této části veřejné zakázky.
Tato příloha slouží k vymezení minimálních technických požadavků zadavatele na zboží a osvědčení jejich splnění dodavatelem. Požadavky zadavatele jsou uvedeny ve sloupci A, dodavatel vyplní položky sloupce B a C, D a E. Následná objednávka
s vybraným dodavatelem může být v této části upravena tak, aby obsahovala již pouze dodavatelem nabídnuté zboží a jeho technické parametry. Nevyplnění některého z údajů znamená nesplnění zadávacích podmínek.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</si>
</sst>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Verdana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2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21" applyFont="1" applyFill="1" applyBorder="1" applyAlignment="1">
      <alignment horizontal="left" vertical="top" wrapText="1"/>
    </xf>
    <xf numFmtId="0" fontId="4" fillId="4" borderId="1" xfId="21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21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0" fillId="4" borderId="1" xfId="21" applyFont="1" applyFill="1" applyBorder="1" applyAlignment="1">
      <alignment horizontal="left" vertical="top" wrapText="1"/>
    </xf>
    <xf numFmtId="2" fontId="4" fillId="4" borderId="1" xfId="21" applyNumberFormat="1" applyFont="1" applyFill="1" applyBorder="1" applyAlignment="1">
      <alignment wrapText="1"/>
    </xf>
    <xf numFmtId="2" fontId="4" fillId="5" borderId="1" xfId="21" applyNumberFormat="1" applyFont="1" applyFill="1" applyBorder="1" applyAlignment="1">
      <alignment wrapText="1"/>
    </xf>
    <xf numFmtId="2" fontId="0" fillId="4" borderId="1" xfId="0" applyNumberFormat="1" applyFill="1" applyBorder="1"/>
    <xf numFmtId="2" fontId="0" fillId="4" borderId="1" xfId="21" applyNumberFormat="1" applyFont="1" applyFill="1" applyBorder="1"/>
    <xf numFmtId="2" fontId="3" fillId="4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/>
    <xf numFmtId="2" fontId="0" fillId="4" borderId="1" xfId="21" applyNumberFormat="1" applyFont="1" applyFill="1" applyBorder="1"/>
    <xf numFmtId="2" fontId="3" fillId="4" borderId="1" xfId="0" applyNumberFormat="1" applyFont="1" applyFill="1" applyBorder="1"/>
    <xf numFmtId="2" fontId="0" fillId="5" borderId="1" xfId="20" applyNumberFormat="1" applyFont="1" applyFill="1" applyBorder="1"/>
    <xf numFmtId="2" fontId="7" fillId="5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11" fillId="7" borderId="3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left" vertical="center"/>
    </xf>
    <xf numFmtId="9" fontId="7" fillId="0" borderId="0" xfId="0" applyNumberFormat="1" applyFont="1" applyFill="1" applyBorder="1" applyAlignment="1">
      <alignment vertical="center"/>
    </xf>
    <xf numFmtId="9" fontId="3" fillId="0" borderId="0" xfId="0" applyNumberFormat="1" applyFont="1"/>
    <xf numFmtId="0" fontId="3" fillId="0" borderId="0" xfId="0" applyFont="1" applyAlignment="1">
      <alignment wrapText="1"/>
    </xf>
    <xf numFmtId="0" fontId="0" fillId="0" borderId="5" xfId="0" applyFont="1" applyFill="1" applyBorder="1" applyAlignment="1">
      <alignment horizontal="left" vertical="top" wrapText="1"/>
    </xf>
    <xf numFmtId="9" fontId="4" fillId="4" borderId="1" xfId="21" applyNumberFormat="1" applyFont="1" applyFill="1" applyBorder="1" applyAlignment="1">
      <alignment wrapText="1"/>
    </xf>
    <xf numFmtId="0" fontId="14" fillId="0" borderId="0" xfId="0" applyFont="1"/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2" fontId="4" fillId="5" borderId="1" xfId="20" applyNumberFormat="1" applyFont="1" applyFill="1" applyBorder="1"/>
    <xf numFmtId="2" fontId="17" fillId="5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90" zoomScaleSheetLayoutView="90" workbookViewId="0" topLeftCell="A1">
      <selection activeCell="A6" sqref="A6:I7"/>
    </sheetView>
  </sheetViews>
  <sheetFormatPr defaultColWidth="9.140625" defaultRowHeight="15"/>
  <cols>
    <col min="1" max="1" width="93.140625" style="1" customWidth="1"/>
    <col min="2" max="3" width="21.00390625" style="1" customWidth="1"/>
    <col min="4" max="4" width="17.140625" style="1" customWidth="1"/>
    <col min="5" max="6" width="11.421875" style="1" customWidth="1"/>
    <col min="7" max="7" width="12.00390625" style="1" customWidth="1"/>
    <col min="8" max="8" width="18.00390625" style="1" customWidth="1"/>
    <col min="9" max="9" width="13.8515625" style="61" customWidth="1"/>
    <col min="10" max="16384" width="9.140625" style="1" customWidth="1"/>
  </cols>
  <sheetData>
    <row r="1" spans="1:9" ht="2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ht="15">
      <c r="I2" s="59"/>
    </row>
    <row r="3" spans="1:9" ht="33" customHeight="1">
      <c r="A3" s="32" t="s">
        <v>6</v>
      </c>
      <c r="B3" s="33"/>
      <c r="C3" s="33"/>
      <c r="D3" s="33"/>
      <c r="E3" s="33"/>
      <c r="F3" s="33"/>
      <c r="G3" s="33"/>
      <c r="H3" s="33"/>
      <c r="I3" s="34"/>
    </row>
    <row r="4" ht="15">
      <c r="I4" s="59"/>
    </row>
    <row r="5" spans="1:10" s="5" customFormat="1" ht="21.75" customHeight="1">
      <c r="A5" s="45" t="s">
        <v>7</v>
      </c>
      <c r="B5" s="46"/>
      <c r="C5" s="47"/>
      <c r="D5" s="39"/>
      <c r="E5" s="51"/>
      <c r="F5" s="51"/>
      <c r="G5" s="40"/>
      <c r="H5" s="40"/>
      <c r="I5" s="41"/>
      <c r="J5"/>
    </row>
    <row r="6" spans="1:11" s="6" customFormat="1" ht="58.5" customHeight="1">
      <c r="A6" s="35" t="s">
        <v>31</v>
      </c>
      <c r="B6" s="36"/>
      <c r="C6" s="36"/>
      <c r="D6" s="37"/>
      <c r="E6" s="37"/>
      <c r="F6" s="37"/>
      <c r="G6" s="37"/>
      <c r="H6" s="37"/>
      <c r="I6" s="38"/>
      <c r="J6"/>
      <c r="K6"/>
    </row>
    <row r="7" spans="1:9" ht="37.5" customHeight="1">
      <c r="A7" s="42" t="s">
        <v>19</v>
      </c>
      <c r="B7" s="43"/>
      <c r="C7" s="43"/>
      <c r="D7" s="43"/>
      <c r="E7" s="43" t="s">
        <v>25</v>
      </c>
      <c r="F7" s="43"/>
      <c r="G7" s="43"/>
      <c r="H7" s="43"/>
      <c r="I7" s="44"/>
    </row>
    <row r="8" spans="1:9" ht="51">
      <c r="A8" s="3" t="s">
        <v>1</v>
      </c>
      <c r="B8" s="3" t="s">
        <v>11</v>
      </c>
      <c r="C8" s="4" t="s">
        <v>21</v>
      </c>
      <c r="D8" s="4" t="s">
        <v>2</v>
      </c>
      <c r="E8" s="52" t="s">
        <v>26</v>
      </c>
      <c r="F8" s="52" t="s">
        <v>30</v>
      </c>
      <c r="G8" s="4" t="s">
        <v>3</v>
      </c>
      <c r="H8" s="4" t="s">
        <v>4</v>
      </c>
      <c r="I8" s="4" t="s">
        <v>29</v>
      </c>
    </row>
    <row r="9" spans="1:9" ht="15">
      <c r="A9" s="11" t="s">
        <v>22</v>
      </c>
      <c r="B9" s="15"/>
      <c r="C9" s="15"/>
      <c r="D9" s="21"/>
      <c r="E9" s="58"/>
      <c r="F9" s="22">
        <f>(D9*E9)+D9</f>
        <v>0</v>
      </c>
      <c r="G9" s="10">
        <v>10</v>
      </c>
      <c r="H9" s="29">
        <f>D9*G9</f>
        <v>0</v>
      </c>
      <c r="I9" s="62">
        <f>(E9*H9)+H9</f>
        <v>0</v>
      </c>
    </row>
    <row r="10" spans="1:11" s="2" customFormat="1" ht="30">
      <c r="A10" s="13" t="s">
        <v>13</v>
      </c>
      <c r="B10" s="16"/>
      <c r="C10" s="16"/>
      <c r="D10" s="23"/>
      <c r="E10" s="58"/>
      <c r="F10" s="22">
        <f aca="true" t="shared" si="0" ref="F10:F21">(D10*E10)+D10</f>
        <v>0</v>
      </c>
      <c r="G10" s="7">
        <v>20</v>
      </c>
      <c r="H10" s="29">
        <f aca="true" t="shared" si="1" ref="H10:H22">D10*G10</f>
        <v>0</v>
      </c>
      <c r="I10" s="62">
        <f aca="true" t="shared" si="2" ref="I10:I22">(E10*H10)+H10</f>
        <v>0</v>
      </c>
      <c r="J10" s="1"/>
      <c r="K10" s="1"/>
    </row>
    <row r="11" spans="1:9" ht="15">
      <c r="A11" s="11" t="s">
        <v>0</v>
      </c>
      <c r="B11" s="15"/>
      <c r="C11" s="15"/>
      <c r="D11" s="21"/>
      <c r="E11" s="58"/>
      <c r="F11" s="22">
        <f t="shared" si="0"/>
        <v>0</v>
      </c>
      <c r="G11" s="7">
        <v>2</v>
      </c>
      <c r="H11" s="29">
        <f t="shared" si="1"/>
        <v>0</v>
      </c>
      <c r="I11" s="62">
        <f t="shared" si="2"/>
        <v>0</v>
      </c>
    </row>
    <row r="12" spans="1:11" s="2" customFormat="1" ht="15">
      <c r="A12" s="14" t="s">
        <v>15</v>
      </c>
      <c r="B12" s="17"/>
      <c r="C12" s="17"/>
      <c r="D12" s="24"/>
      <c r="E12" s="58"/>
      <c r="F12" s="22">
        <f t="shared" si="0"/>
        <v>0</v>
      </c>
      <c r="G12" s="7">
        <v>10</v>
      </c>
      <c r="H12" s="29">
        <f t="shared" si="1"/>
        <v>0</v>
      </c>
      <c r="I12" s="62">
        <f t="shared" si="2"/>
        <v>0</v>
      </c>
      <c r="J12" s="1"/>
      <c r="K12" s="1"/>
    </row>
    <row r="13" spans="1:11" s="2" customFormat="1" ht="15">
      <c r="A13" s="13" t="s">
        <v>5</v>
      </c>
      <c r="B13" s="18"/>
      <c r="C13" s="18"/>
      <c r="D13" s="25"/>
      <c r="E13" s="58"/>
      <c r="F13" s="22">
        <f t="shared" si="0"/>
        <v>0</v>
      </c>
      <c r="G13" s="7">
        <v>5</v>
      </c>
      <c r="H13" s="29">
        <f t="shared" si="1"/>
        <v>0</v>
      </c>
      <c r="I13" s="62">
        <f t="shared" si="2"/>
        <v>0</v>
      </c>
      <c r="J13" s="1"/>
      <c r="K13" s="1"/>
    </row>
    <row r="14" spans="1:11" s="2" customFormat="1" ht="30">
      <c r="A14" s="12" t="s">
        <v>14</v>
      </c>
      <c r="B14" s="19"/>
      <c r="C14" s="19"/>
      <c r="D14" s="26"/>
      <c r="E14" s="58"/>
      <c r="F14" s="22">
        <f t="shared" si="0"/>
        <v>0</v>
      </c>
      <c r="G14" s="7">
        <v>8</v>
      </c>
      <c r="H14" s="29">
        <f t="shared" si="1"/>
        <v>0</v>
      </c>
      <c r="I14" s="62">
        <f t="shared" si="2"/>
        <v>0</v>
      </c>
      <c r="J14" s="1"/>
      <c r="K14" s="1"/>
    </row>
    <row r="15" spans="1:11" s="2" customFormat="1" ht="15">
      <c r="A15" s="14" t="s">
        <v>23</v>
      </c>
      <c r="B15" s="20"/>
      <c r="C15" s="20"/>
      <c r="D15" s="24"/>
      <c r="E15" s="58"/>
      <c r="F15" s="22">
        <f t="shared" si="0"/>
        <v>0</v>
      </c>
      <c r="G15" s="7">
        <v>4</v>
      </c>
      <c r="H15" s="29">
        <f t="shared" si="1"/>
        <v>0</v>
      </c>
      <c r="I15" s="62">
        <f t="shared" si="2"/>
        <v>0</v>
      </c>
      <c r="J15" s="1"/>
      <c r="K15" s="1"/>
    </row>
    <row r="16" spans="1:11" s="2" customFormat="1" ht="15">
      <c r="A16" s="14" t="s">
        <v>24</v>
      </c>
      <c r="B16" s="20"/>
      <c r="C16" s="20"/>
      <c r="D16" s="27"/>
      <c r="E16" s="58"/>
      <c r="F16" s="22">
        <f t="shared" si="0"/>
        <v>0</v>
      </c>
      <c r="G16" s="7">
        <v>4</v>
      </c>
      <c r="H16" s="29">
        <f t="shared" si="1"/>
        <v>0</v>
      </c>
      <c r="I16" s="62">
        <f t="shared" si="2"/>
        <v>0</v>
      </c>
      <c r="J16" s="1"/>
      <c r="K16" s="1"/>
    </row>
    <row r="17" spans="1:9" ht="15">
      <c r="A17" s="13" t="s">
        <v>9</v>
      </c>
      <c r="B17" s="18"/>
      <c r="C17" s="18"/>
      <c r="D17" s="28"/>
      <c r="E17" s="58"/>
      <c r="F17" s="22">
        <f t="shared" si="0"/>
        <v>0</v>
      </c>
      <c r="G17" s="10">
        <v>6</v>
      </c>
      <c r="H17" s="29">
        <f t="shared" si="1"/>
        <v>0</v>
      </c>
      <c r="I17" s="62">
        <f t="shared" si="2"/>
        <v>0</v>
      </c>
    </row>
    <row r="18" spans="1:9" ht="15">
      <c r="A18" s="13" t="s">
        <v>10</v>
      </c>
      <c r="B18" s="18"/>
      <c r="C18" s="18"/>
      <c r="D18" s="28"/>
      <c r="E18" s="58"/>
      <c r="F18" s="22">
        <f t="shared" si="0"/>
        <v>0</v>
      </c>
      <c r="G18" s="10">
        <v>10</v>
      </c>
      <c r="H18" s="29">
        <f t="shared" si="1"/>
        <v>0</v>
      </c>
      <c r="I18" s="62">
        <f t="shared" si="2"/>
        <v>0</v>
      </c>
    </row>
    <row r="19" spans="1:9" ht="15">
      <c r="A19" s="13" t="s">
        <v>16</v>
      </c>
      <c r="B19" s="18"/>
      <c r="C19" s="18"/>
      <c r="D19" s="28"/>
      <c r="E19" s="58"/>
      <c r="F19" s="22">
        <f t="shared" si="0"/>
        <v>0</v>
      </c>
      <c r="G19" s="10">
        <v>3</v>
      </c>
      <c r="H19" s="29">
        <f t="shared" si="1"/>
        <v>0</v>
      </c>
      <c r="I19" s="62">
        <f t="shared" si="2"/>
        <v>0</v>
      </c>
    </row>
    <row r="20" spans="1:9" ht="30">
      <c r="A20" s="13" t="s">
        <v>18</v>
      </c>
      <c r="B20" s="18"/>
      <c r="C20" s="18"/>
      <c r="D20" s="28"/>
      <c r="E20" s="58"/>
      <c r="F20" s="22">
        <f t="shared" si="0"/>
        <v>0</v>
      </c>
      <c r="G20" s="10">
        <v>10</v>
      </c>
      <c r="H20" s="29">
        <f t="shared" si="1"/>
        <v>0</v>
      </c>
      <c r="I20" s="62">
        <f t="shared" si="2"/>
        <v>0</v>
      </c>
    </row>
    <row r="21" spans="1:9" ht="30">
      <c r="A21" s="13" t="s">
        <v>17</v>
      </c>
      <c r="B21" s="18"/>
      <c r="C21" s="18"/>
      <c r="D21" s="28"/>
      <c r="E21" s="58"/>
      <c r="F21" s="22">
        <f t="shared" si="0"/>
        <v>0</v>
      </c>
      <c r="G21" s="10">
        <v>5</v>
      </c>
      <c r="H21" s="29">
        <f t="shared" si="1"/>
        <v>0</v>
      </c>
      <c r="I21" s="62">
        <f t="shared" si="2"/>
        <v>0</v>
      </c>
    </row>
    <row r="22" spans="1:9" ht="15">
      <c r="A22" s="13" t="s">
        <v>8</v>
      </c>
      <c r="B22" s="18"/>
      <c r="C22" s="18"/>
      <c r="D22" s="28"/>
      <c r="E22" s="58"/>
      <c r="F22" s="22"/>
      <c r="G22" s="10">
        <v>4</v>
      </c>
      <c r="H22" s="29">
        <f t="shared" si="1"/>
        <v>0</v>
      </c>
      <c r="I22" s="62">
        <f t="shared" si="2"/>
        <v>0</v>
      </c>
    </row>
    <row r="23" spans="1:9" ht="24" customHeight="1">
      <c r="A23" s="48" t="s">
        <v>20</v>
      </c>
      <c r="B23" s="49"/>
      <c r="C23" s="49"/>
      <c r="D23" s="49"/>
      <c r="E23" s="53"/>
      <c r="F23" s="53"/>
      <c r="G23" s="50"/>
      <c r="H23" s="30">
        <f>SUM(H9:H22)</f>
        <v>0</v>
      </c>
      <c r="I23" s="63">
        <f>SUM(I9:I22)</f>
        <v>0</v>
      </c>
    </row>
    <row r="24" spans="1:9" ht="48" customHeight="1">
      <c r="A24" s="57" t="s">
        <v>28</v>
      </c>
      <c r="B24" s="57"/>
      <c r="C24" s="57"/>
      <c r="D24" s="57"/>
      <c r="E24" s="54"/>
      <c r="F24" s="54"/>
      <c r="G24" s="8"/>
      <c r="H24" s="9"/>
      <c r="I24" s="60"/>
    </row>
    <row r="25" spans="5:6" ht="15">
      <c r="E25" s="55"/>
      <c r="F25" s="55"/>
    </row>
    <row r="26" spans="5:6" ht="15">
      <c r="E26" s="55"/>
      <c r="F26" s="55"/>
    </row>
    <row r="27" spans="5:6" ht="15">
      <c r="E27" s="55"/>
      <c r="F27" s="55"/>
    </row>
    <row r="28" spans="5:6" ht="15">
      <c r="E28" s="55"/>
      <c r="F28" s="55"/>
    </row>
    <row r="29" spans="5:6" ht="15">
      <c r="E29" s="55"/>
      <c r="F29" s="55"/>
    </row>
    <row r="30" spans="5:6" ht="15">
      <c r="E30" s="55"/>
      <c r="F30" s="55"/>
    </row>
    <row r="35" ht="25.5">
      <c r="C35" s="56" t="s">
        <v>27</v>
      </c>
    </row>
  </sheetData>
  <sheetProtection password="CD5E" sheet="1" objects="1" scenarios="1"/>
  <protectedRanges>
    <protectedRange sqref="B9:E22" name="Oblast2"/>
    <protectedRange sqref="D5:I5" name="Oblast1"/>
  </protectedRanges>
  <mergeCells count="8">
    <mergeCell ref="A1:I1"/>
    <mergeCell ref="A3:I3"/>
    <mergeCell ref="A6:I6"/>
    <mergeCell ref="D5:I5"/>
    <mergeCell ref="A7:I7"/>
    <mergeCell ref="A5:C5"/>
    <mergeCell ref="A23:G23"/>
    <mergeCell ref="A24:D24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Švihálek Robert</dc:creator>
  <cp:keywords/>
  <dc:description/>
  <cp:lastModifiedBy>Duřtová Miloslava</cp:lastModifiedBy>
  <cp:lastPrinted>2018-10-12T10:05:33Z</cp:lastPrinted>
  <dcterms:created xsi:type="dcterms:W3CDTF">2017-04-04T09:47:48Z</dcterms:created>
  <dcterms:modified xsi:type="dcterms:W3CDTF">2018-10-23T12:28:34Z</dcterms:modified>
  <cp:category/>
  <cp:version/>
  <cp:contentType/>
  <cp:contentStatus/>
</cp:coreProperties>
</file>