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sedací nábytek ALL" sheetId="6" r:id="rId1"/>
  </sheets>
  <definedNames/>
  <calcPr calcId="162913"/>
</workbook>
</file>

<file path=xl/sharedStrings.xml><?xml version="1.0" encoding="utf-8"?>
<sst xmlns="http://schemas.openxmlformats.org/spreadsheetml/2006/main" count="52" uniqueCount="48">
  <si>
    <t>název</t>
  </si>
  <si>
    <t xml:space="preserve">Židle kancelářská s vysokým opěrákem </t>
  </si>
  <si>
    <t>Z1</t>
  </si>
  <si>
    <t xml:space="preserve">počet kusů </t>
  </si>
  <si>
    <t>barva potahu</t>
  </si>
  <si>
    <t>pořadí v DNS</t>
  </si>
  <si>
    <t>černá</t>
  </si>
  <si>
    <t>látkový</t>
  </si>
  <si>
    <t xml:space="preserve">Křeslo kancelářské s opěrkou hlavy </t>
  </si>
  <si>
    <t xml:space="preserve">Křeslo s houpací mechanikou </t>
  </si>
  <si>
    <t>popis</t>
  </si>
  <si>
    <t>mechanismus</t>
  </si>
  <si>
    <t>nosnost</t>
  </si>
  <si>
    <t>celková výška                            (v cm)</t>
  </si>
  <si>
    <t>šířka sedáku                    (v cm)</t>
  </si>
  <si>
    <t>výška sedáku                                 (v cm)</t>
  </si>
  <si>
    <t>područky</t>
  </si>
  <si>
    <t>kolečka</t>
  </si>
  <si>
    <t>potahový materiál</t>
  </si>
  <si>
    <t>záruka</t>
  </si>
  <si>
    <t>150 kg</t>
  </si>
  <si>
    <t xml:space="preserve">stavitelné </t>
  </si>
  <si>
    <t>pro všechny typy podlah</t>
  </si>
  <si>
    <t>44 -56</t>
  </si>
  <si>
    <t>49 -56</t>
  </si>
  <si>
    <t>200 kg</t>
  </si>
  <si>
    <t>stavitelné, tzv. 4D - s rotací vrchní části, s posunem do všech stran</t>
  </si>
  <si>
    <t>min 24 měsíců</t>
  </si>
  <si>
    <t>min.24 měsíců</t>
  </si>
  <si>
    <t>50-52</t>
  </si>
  <si>
    <t>42-44</t>
  </si>
  <si>
    <t xml:space="preserve">                      nejvyšší poloha 142 - 144</t>
  </si>
  <si>
    <t xml:space="preserve">výškově a úhlově stavitelná opěrka hlavy, síťovaný stavitelný opěrák zad, stavitelná bederní opora, sedák s možností hloubkového nastavení až 13 cm, výplň sedáku z injektované pěny, hliníkový leštěný kříž křeslový Ø 700 mm, píst se zvihem 10 cm, </t>
  </si>
  <si>
    <t>sazba DPH v %</t>
  </si>
  <si>
    <t>Cena za 1 ks
v Kč bez DPH</t>
  </si>
  <si>
    <t>Cena za požadovaný počet ks
v Kč bez DPH</t>
  </si>
  <si>
    <t>Cena za požadovaný počet ks
v Kč s DPH</t>
  </si>
  <si>
    <t>Kalkulace nabídkové ceny</t>
  </si>
  <si>
    <t xml:space="preserve">Dodavatel vyplní všechna žlutě podbarvená pole této přílohy. Šedě označená pole jsou vypočítána automaticky a slouží pouze pro účely hodnocení nabídek v zadávacím řízení.  </t>
  </si>
  <si>
    <t>Identifikace dodavatele (název / jméno a příjmení)</t>
  </si>
  <si>
    <t>viz Katalog 
(Příloha C2 zadávací dokumentace - Katalog sedací nábytek)</t>
  </si>
  <si>
    <t>Mimo katalog</t>
  </si>
  <si>
    <t>Celková nabídková cena</t>
  </si>
  <si>
    <r>
      <t xml:space="preserve">synchronní  s posuvem                 (tzv.TB-synchro)   </t>
    </r>
    <r>
      <rPr>
        <sz val="10"/>
        <color theme="1"/>
        <rFont val="Arial"/>
        <family val="2"/>
      </rPr>
      <t>moderní synchronní mechanismus s novými ovládacími prvky, tzv. hruškami</t>
    </r>
  </si>
  <si>
    <t>nejvyšší poloha 140 - 142</t>
  </si>
  <si>
    <r>
      <t xml:space="preserve">houpací s aretací    </t>
    </r>
    <r>
      <rPr>
        <sz val="10"/>
        <color theme="1"/>
        <rFont val="Arial"/>
        <family val="2"/>
      </rPr>
      <t>mechanismus odolávající vysokému zatížení, nastavitelný sklon pro zvýšení a snížení napětí odpovídáním tělesné hmotnosti uživatele pro snadné, spolehlivé a trvalé "houpání"</t>
    </r>
  </si>
  <si>
    <r>
      <t xml:space="preserve">pogumovaná, </t>
    </r>
    <r>
      <rPr>
        <sz val="10"/>
        <color theme="1"/>
        <rFont val="Aptos Narrow"/>
        <family val="2"/>
      </rPr>
      <t>Ø</t>
    </r>
    <r>
      <rPr>
        <sz val="10"/>
        <color theme="1"/>
        <rFont val="Arial"/>
        <family val="2"/>
      </rPr>
      <t>65 mm</t>
    </r>
  </si>
  <si>
    <t>s integrovanou opěrkou hlavy (opěrka hlavy je součástí opěráku), bederní opěrky, sklon opěradla je polohovatelný 90 až 160 stupňů s úhlovým držákem ve všech polohách, podpora multifunkčního náklonu, sedák 
s balančními prvky,výplň sedáku ze studené pěny,  hliníkový kříž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</si>
</sst>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.5"/>
      <color rgb="FF000000"/>
      <name val="Arial"/>
      <family val="2"/>
    </font>
    <font>
      <sz val="10"/>
      <color theme="1"/>
      <name val="Aptos Narrow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 applyProtection="1">
      <alignment horizontal="center" vertical="center"/>
      <protection/>
    </xf>
    <xf numFmtId="4" fontId="3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 topLeftCell="B4">
      <selection activeCell="O8" sqref="O8:P10"/>
    </sheetView>
  </sheetViews>
  <sheetFormatPr defaultColWidth="9.140625" defaultRowHeight="15"/>
  <cols>
    <col min="1" max="1" width="7.421875" style="0" customWidth="1"/>
    <col min="2" max="2" width="28.140625" style="0" customWidth="1"/>
    <col min="3" max="3" width="7.57421875" style="0" customWidth="1"/>
    <col min="4" max="4" width="9.421875" style="0" customWidth="1"/>
    <col min="5" max="5" width="27.28125" style="0" customWidth="1"/>
    <col min="6" max="6" width="22.7109375" style="0" customWidth="1"/>
    <col min="7" max="7" width="10.00390625" style="0" customWidth="1"/>
    <col min="8" max="8" width="9.421875" style="0" customWidth="1"/>
    <col min="11" max="11" width="15.57421875" style="0" customWidth="1"/>
    <col min="12" max="12" width="11.8515625" style="0" customWidth="1"/>
    <col min="13" max="13" width="11.7109375" style="0" customWidth="1"/>
    <col min="14" max="14" width="13.28125" style="0" customWidth="1"/>
    <col min="15" max="15" width="7.421875" style="0" customWidth="1"/>
    <col min="16" max="16" width="13.140625" style="0" customWidth="1"/>
    <col min="17" max="17" width="11.57421875" style="0" customWidth="1"/>
    <col min="18" max="18" width="12.00390625" style="0" customWidth="1"/>
  </cols>
  <sheetData>
    <row r="1" spans="1:18" ht="18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8.5" customHeight="1">
      <c r="A3" s="26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24" customHeight="1">
      <c r="A5" s="27" t="s">
        <v>39</v>
      </c>
      <c r="B5" s="27"/>
      <c r="C5" s="27"/>
      <c r="D5" s="27"/>
      <c r="E5" s="27"/>
      <c r="F5" s="27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1:18" ht="24" customHeight="1">
      <c r="A6" s="15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63.75">
      <c r="A7" s="7" t="s">
        <v>5</v>
      </c>
      <c r="B7" s="7" t="s">
        <v>0</v>
      </c>
      <c r="C7" s="7" t="s">
        <v>3</v>
      </c>
      <c r="D7" s="7" t="s">
        <v>4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9" t="s">
        <v>33</v>
      </c>
      <c r="P7" s="9" t="s">
        <v>34</v>
      </c>
      <c r="Q7" s="9" t="s">
        <v>35</v>
      </c>
      <c r="R7" s="9" t="s">
        <v>36</v>
      </c>
    </row>
    <row r="8" spans="1:18" ht="33" customHeight="1">
      <c r="A8" s="5" t="s">
        <v>2</v>
      </c>
      <c r="B8" s="1" t="s">
        <v>1</v>
      </c>
      <c r="C8" s="2">
        <v>20</v>
      </c>
      <c r="D8" s="2" t="s">
        <v>6</v>
      </c>
      <c r="E8" s="31" t="s">
        <v>40</v>
      </c>
      <c r="F8" s="32"/>
      <c r="G8" s="32"/>
      <c r="H8" s="32"/>
      <c r="I8" s="32"/>
      <c r="J8" s="32"/>
      <c r="K8" s="32"/>
      <c r="L8" s="32"/>
      <c r="M8" s="32"/>
      <c r="N8" s="33"/>
      <c r="O8" s="11"/>
      <c r="P8" s="6"/>
      <c r="Q8" s="10">
        <f>C8*P8</f>
        <v>0</v>
      </c>
      <c r="R8" s="10">
        <f>((P8*O8)+P8)*C8</f>
        <v>0</v>
      </c>
    </row>
    <row r="9" spans="1:18" ht="127.5">
      <c r="A9" s="4" t="s">
        <v>41</v>
      </c>
      <c r="B9" s="1" t="s">
        <v>8</v>
      </c>
      <c r="C9" s="2">
        <v>10</v>
      </c>
      <c r="D9" s="2" t="s">
        <v>6</v>
      </c>
      <c r="E9" s="18" t="s">
        <v>32</v>
      </c>
      <c r="F9" s="3" t="s">
        <v>43</v>
      </c>
      <c r="G9" s="19" t="s">
        <v>20</v>
      </c>
      <c r="H9" s="20" t="s">
        <v>44</v>
      </c>
      <c r="I9" s="19" t="s">
        <v>29</v>
      </c>
      <c r="J9" s="19" t="s">
        <v>23</v>
      </c>
      <c r="K9" s="19" t="s">
        <v>21</v>
      </c>
      <c r="L9" s="21" t="s">
        <v>22</v>
      </c>
      <c r="M9" s="19" t="s">
        <v>7</v>
      </c>
      <c r="N9" s="18" t="s">
        <v>27</v>
      </c>
      <c r="O9" s="34"/>
      <c r="P9" s="35"/>
      <c r="Q9" s="10">
        <f aca="true" t="shared" si="0" ref="Q9:Q10">C9*P9</f>
        <v>0</v>
      </c>
      <c r="R9" s="10">
        <f aca="true" t="shared" si="1" ref="R9:R10">((P9*O9)+P9)*C9</f>
        <v>0</v>
      </c>
    </row>
    <row r="10" spans="1:18" ht="140.25">
      <c r="A10" s="4" t="s">
        <v>41</v>
      </c>
      <c r="B10" s="1" t="s">
        <v>9</v>
      </c>
      <c r="C10" s="2">
        <v>6</v>
      </c>
      <c r="D10" s="2" t="s">
        <v>6</v>
      </c>
      <c r="E10" s="18" t="s">
        <v>47</v>
      </c>
      <c r="F10" s="3" t="s">
        <v>45</v>
      </c>
      <c r="G10" s="19" t="s">
        <v>25</v>
      </c>
      <c r="H10" s="20" t="s">
        <v>31</v>
      </c>
      <c r="I10" s="18" t="s">
        <v>30</v>
      </c>
      <c r="J10" s="19" t="s">
        <v>24</v>
      </c>
      <c r="K10" s="18" t="s">
        <v>26</v>
      </c>
      <c r="L10" s="21" t="s">
        <v>46</v>
      </c>
      <c r="M10" s="19" t="s">
        <v>7</v>
      </c>
      <c r="N10" s="18" t="s">
        <v>28</v>
      </c>
      <c r="O10" s="34"/>
      <c r="P10" s="35"/>
      <c r="Q10" s="10">
        <f t="shared" si="0"/>
        <v>0</v>
      </c>
      <c r="R10" s="10">
        <f t="shared" si="1"/>
        <v>0</v>
      </c>
    </row>
    <row r="11" spans="1:18" ht="33" customHeight="1">
      <c r="A11" s="22" t="s">
        <v>42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12">
        <f>SUM(Q8:Q10)</f>
        <v>0</v>
      </c>
      <c r="R11" s="12">
        <f>SUM(R8:R10)</f>
        <v>0</v>
      </c>
    </row>
  </sheetData>
  <sheetProtection algorithmName="SHA-512" hashValue="Lco3ogfL/In1vTwC/hfgUiDWg98MVdNH1Lc2DsGX0tjMXIaKOKcI6DF0RhpCBjJFmVv5ILXj5lxcDluEwHwKKA==" saltValue="gNCpds75ANKYyd/0Ca25QA==" spinCount="100000" sheet="1" objects="1" scenarios="1"/>
  <protectedRanges>
    <protectedRange sqref="O8:P10" name="Oblast2"/>
    <protectedRange sqref="G5" name="Oblast1"/>
  </protectedRanges>
  <mergeCells count="6">
    <mergeCell ref="A11:P11"/>
    <mergeCell ref="A1:R1"/>
    <mergeCell ref="A3:R3"/>
    <mergeCell ref="A5:F5"/>
    <mergeCell ref="G5:R5"/>
    <mergeCell ref="E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Rumlová Renáta</dc:creator>
  <cp:keywords/>
  <dc:description/>
  <cp:lastModifiedBy>Pechová Souhradová Jana</cp:lastModifiedBy>
  <cp:lastPrinted>2024-03-06T10:31:59Z</cp:lastPrinted>
  <dcterms:created xsi:type="dcterms:W3CDTF">2022-03-24T10:11:38Z</dcterms:created>
  <dcterms:modified xsi:type="dcterms:W3CDTF">2024-05-13T12:22:22Z</dcterms:modified>
  <cp:category/>
  <cp:version/>
  <cp:contentType/>
  <cp:contentStatus/>
</cp:coreProperties>
</file>