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975" yWindow="465" windowWidth="28695" windowHeight="190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<sst xmlns="http://schemas.openxmlformats.org/spreadsheetml/2006/main" count="92" uniqueCount="62">
  <si>
    <t>Příloha A výzvy k podání nabídky – Kalkulace nabídkové ceny</t>
  </si>
  <si>
    <t xml:space="preserve">Kalkulace nabídkové ceny </t>
  </si>
  <si>
    <t>Název veřejné zakázky</t>
  </si>
  <si>
    <t>Identifikace dodavatele (název / jméno a příjmení)</t>
  </si>
  <si>
    <t>ĆÁST 1</t>
  </si>
  <si>
    <t>P/N</t>
  </si>
  <si>
    <t>popis</t>
  </si>
  <si>
    <t>cena za 1 ks</t>
  </si>
  <si>
    <t>sazba DPH</t>
  </si>
  <si>
    <t>počet ks</t>
  </si>
  <si>
    <t>cena celkem</t>
  </si>
  <si>
    <t>v Kč bez DPH</t>
  </si>
  <si>
    <t>v %</t>
  </si>
  <si>
    <t>ĆÁST 2</t>
  </si>
  <si>
    <t>Dodavatel vyplní všechna žlutě podbarvená pole této přílohy. Šedě označená pole jsou vypočítána automaticky a slouží pouze pro účely hodnocení nabídek ve výběrovém řízení.</t>
  </si>
  <si>
    <t>Celková nabídková cena část 1</t>
  </si>
  <si>
    <t>v Kč vč. DPH</t>
  </si>
  <si>
    <t xml:space="preserve">DNS 14 Spotřební materiály a tonery </t>
  </si>
  <si>
    <t>TK-8555 K</t>
  </si>
  <si>
    <t>TK-8555 C</t>
  </si>
  <si>
    <t>TK-8555 M</t>
  </si>
  <si>
    <t>TK-8555 Y</t>
  </si>
  <si>
    <t>Originální černý toner (black) pro multifunkční tiskárnu Kyocera TASKalfa 6054ci</t>
  </si>
  <si>
    <t>Originální modrý toner (cyan) pro multifunkční tiskárnu Kyocera TASKalfa 6054ci</t>
  </si>
  <si>
    <t>Originální červený toner (magenta) pro multifunkční tiskárnu Kyocera TASKalfa 6054ci</t>
  </si>
  <si>
    <t>Originální žlutý toner (yellow) pro multifunkční tiskárnu Kyocera TASKalfa 6054ci</t>
  </si>
  <si>
    <t>WT-8500</t>
  </si>
  <si>
    <t>Originální odpadní nádobka pro multifunkční tiskárnu Kyocera TASKalfa 6054ci</t>
  </si>
  <si>
    <t>Spotřební materiál pro tiskárny KYOCERA TASKalfa 6054ci</t>
  </si>
  <si>
    <t>Spotřební materiál pro tiskárny KYOCERA ECOSYS MA3500cix</t>
  </si>
  <si>
    <t>Spotřební materiál pro tiskárny Hewlet Packard</t>
  </si>
  <si>
    <t>TK-5370 K</t>
  </si>
  <si>
    <t>TK-5370 C</t>
  </si>
  <si>
    <t>TK-5370 M</t>
  </si>
  <si>
    <t>TK-5370 Y</t>
  </si>
  <si>
    <t>Originální černý toner (black) pro multifunkční tiskárnu Kyocera ECOSYS MA3500cix</t>
  </si>
  <si>
    <t>Originální modrý toner (cyan) pro multifunkční tiskárnu Kyocera ECOSYS MA3500cix</t>
  </si>
  <si>
    <t>Originální červený toner (magenta) pro multifunkční tiskárnu Kyocera ECOSYS MA3500cix</t>
  </si>
  <si>
    <t>Originální žlutý toner (yellow) pro multifunkční tiskárnu Kyocera ECOSYS MA3500cix</t>
  </si>
  <si>
    <t>Celková nabídková cena tiskárny KYOCERA ECOSYS MA3500cix</t>
  </si>
  <si>
    <t>Celková nabídková cena tiskárny KYOCERA TASKalfa 6054ci</t>
  </si>
  <si>
    <t>HP CE505A (05A)</t>
  </si>
  <si>
    <t>Originální černý toner (black) pro multifunkční tiskárnu HP LaserJet P2035, P2055, P2055D, P2055DN</t>
  </si>
  <si>
    <t>HP Q7553A (53A)</t>
  </si>
  <si>
    <t>Originální černý toner (black) pro multifunkční tiskárnu HP LaserJet M2727nf, M2727nfs, P2014, P2015, P2015d, P2015dn, P2015dtn, P2015n</t>
  </si>
  <si>
    <t>HP CF259A (59A)</t>
  </si>
  <si>
    <t>Originální černý toner (black) pro multifunkční tiskárnu HP LaserJet Pro M304a, M404, M428</t>
  </si>
  <si>
    <t>HP CE285A (85A)</t>
  </si>
  <si>
    <t>Originální černý toner (black) pro multifunkční tiskárnu HP LaserJet M1132, M1212nf, M1217nfw, P1102, P1102w</t>
  </si>
  <si>
    <t>Originální černý toner (black) pro multifunkční tiskárnu HP LaserJet Enterprise 500 M527c, M527dn, M527f, M506dn, M506x, M630h, HP LaserJet Pro M501dn, M501n, HP LaserJet Managed M506</t>
  </si>
  <si>
    <t>HP CF541A (203)</t>
  </si>
  <si>
    <t>HP CF230A (30A)</t>
  </si>
  <si>
    <t>Originální černý toner (black) pro multifunkční tiskárnu HP LaserJet Pro M203dn, M203dw, M227fdw, M227sdn</t>
  </si>
  <si>
    <t>HP CE411A (305)</t>
  </si>
  <si>
    <t>Originální modrý toner (cyan) pro multifunkční tiskárnu HP LaserJet Pro 300 color M351a, MFP M375nw, HP LaserJet Pro 400 color M451dn, M451dw, M451nw, MFP M475dn, MFP M475dw</t>
  </si>
  <si>
    <t>HP CE413A (305)</t>
  </si>
  <si>
    <t>HP CE412A (305)</t>
  </si>
  <si>
    <t>Celková nabídková cena část 2</t>
  </si>
  <si>
    <t>Originální modrý toner (cyan) pro multifunkční tiskárnu COLOR LASERJET PRO MFP M254DW, M254NW, M280, M281, M254</t>
  </si>
  <si>
    <t>Originální červený toner (magenta) pro multifunkční tiskárnu HP LaserJet Pro 300 color M351a, MFP M375nw, HP LaserJet Pro 400 color M451dn, M451dw, M451nw, MFP M475dn, MFP M475dw</t>
  </si>
  <si>
    <t>Originální žlutý toner (yellow) pro multifunkční tiskárnu HP LaserJet Pro 300 color M351a, MFP M375nw, HP LaserJet Pro 400 color M451dn, M451dw, M451nw, MFP M475dn, MFP M475dw</t>
  </si>
  <si>
    <t>HP CF287A (87A)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</si>
</sst>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9" fontId="0" fillId="0" borderId="0" xfId="0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9" fontId="10" fillId="0" borderId="2" xfId="0" applyNumberFormat="1" applyFont="1" applyBorder="1" applyAlignment="1" applyProtection="1">
      <alignment horizontal="center" vertical="center" wrapText="1"/>
      <protection/>
    </xf>
    <xf numFmtId="9" fontId="10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center" vertical="center"/>
      <protection/>
    </xf>
    <xf numFmtId="164" fontId="9" fillId="3" borderId="3" xfId="0" applyNumberFormat="1" applyFont="1" applyFill="1" applyBorder="1" applyAlignment="1" applyProtection="1">
      <alignment horizontal="right" vertical="center" indent="1"/>
      <protection/>
    </xf>
    <xf numFmtId="164" fontId="9" fillId="3" borderId="1" xfId="0" applyNumberFormat="1" applyFont="1" applyFill="1" applyBorder="1" applyAlignment="1" applyProtection="1">
      <alignment horizontal="right" vertical="center" indent="1"/>
      <protection/>
    </xf>
    <xf numFmtId="164" fontId="11" fillId="3" borderId="1" xfId="0" applyNumberFormat="1" applyFont="1" applyFill="1" applyBorder="1" applyAlignment="1" applyProtection="1">
      <alignment horizontal="right" vertical="center" indent="1"/>
      <protection/>
    </xf>
    <xf numFmtId="164" fontId="12" fillId="4" borderId="5" xfId="0" applyNumberFormat="1" applyFont="1" applyFill="1" applyBorder="1" applyProtection="1">
      <protection/>
    </xf>
    <xf numFmtId="164" fontId="12" fillId="4" borderId="6" xfId="0" applyNumberFormat="1" applyFont="1" applyFill="1" applyBorder="1" applyProtection="1"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9" fillId="3" borderId="5" xfId="0" applyNumberFormat="1" applyFont="1" applyFill="1" applyBorder="1" applyAlignment="1" applyProtection="1">
      <alignment horizontal="right" vertical="center" indent="1"/>
      <protection/>
    </xf>
    <xf numFmtId="164" fontId="9" fillId="3" borderId="11" xfId="0" applyNumberFormat="1" applyFont="1" applyFill="1" applyBorder="1" applyAlignment="1" applyProtection="1">
      <alignment horizontal="right" vertical="center" inden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164" fontId="9" fillId="3" borderId="5" xfId="0" applyNumberFormat="1" applyFont="1" applyFill="1" applyBorder="1" applyAlignment="1" applyProtection="1">
      <alignment horizontal="right" vertical="center" indent="2"/>
      <protection/>
    </xf>
    <xf numFmtId="164" fontId="9" fillId="3" borderId="11" xfId="0" applyNumberFormat="1" applyFont="1" applyFill="1" applyBorder="1" applyAlignment="1" applyProtection="1">
      <alignment horizontal="right" vertical="center" indent="2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right" vertical="center" wrapText="1" indent="2"/>
      <protection/>
    </xf>
    <xf numFmtId="0" fontId="6" fillId="0" borderId="13" xfId="0" applyFont="1" applyBorder="1" applyAlignment="1" applyProtection="1">
      <alignment horizontal="right" vertical="center" wrapText="1" indent="2"/>
      <protection/>
    </xf>
    <xf numFmtId="0" fontId="6" fillId="0" borderId="11" xfId="0" applyFont="1" applyBorder="1" applyAlignment="1" applyProtection="1">
      <alignment horizontal="right" vertical="center" wrapText="1" indent="2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right" vertical="center" wrapText="1"/>
      <protection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justify" vertical="center" wrapText="1" shrinkToFit="1"/>
      <protection/>
    </xf>
    <xf numFmtId="0" fontId="13" fillId="0" borderId="0" xfId="0" applyFont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93" zoomScaleNormal="93" workbookViewId="0" topLeftCell="A16">
      <selection activeCell="D28" sqref="D28"/>
    </sheetView>
  </sheetViews>
  <sheetFormatPr defaultColWidth="9.140625" defaultRowHeight="15"/>
  <cols>
    <col min="1" max="1" width="10.7109375" style="3" customWidth="1"/>
    <col min="2" max="2" width="27.7109375" style="3" customWidth="1"/>
    <col min="3" max="3" width="20.7109375" style="3" customWidth="1"/>
    <col min="4" max="4" width="15.7109375" style="4" customWidth="1"/>
    <col min="5" max="7" width="9.140625" style="3" customWidth="1"/>
    <col min="8" max="9" width="20.7109375" style="3" customWidth="1"/>
    <col min="10" max="16384" width="9.140625" style="3" customWidth="1"/>
  </cols>
  <sheetData>
    <row r="1" spans="1:9" ht="15.75">
      <c r="A1" s="48" t="s">
        <v>0</v>
      </c>
      <c r="B1" s="49"/>
      <c r="C1" s="49"/>
      <c r="D1" s="49"/>
      <c r="E1" s="49"/>
      <c r="F1" s="49"/>
      <c r="G1" s="49"/>
      <c r="H1" s="49"/>
      <c r="I1" s="49"/>
    </row>
    <row r="3" ht="15">
      <c r="A3" s="5"/>
    </row>
    <row r="4" spans="1:9" ht="17.25" thickBot="1">
      <c r="A4" s="50" t="s">
        <v>1</v>
      </c>
      <c r="B4" s="24"/>
      <c r="C4" s="24"/>
      <c r="D4" s="24"/>
      <c r="E4" s="24"/>
      <c r="F4" s="24"/>
      <c r="G4" s="24"/>
      <c r="H4" s="24"/>
      <c r="I4" s="24"/>
    </row>
    <row r="5" spans="1:9" ht="30" customHeight="1" thickBot="1">
      <c r="A5" s="51" t="s">
        <v>2</v>
      </c>
      <c r="B5" s="52"/>
      <c r="C5" s="52"/>
      <c r="D5" s="52"/>
      <c r="E5" s="53"/>
      <c r="F5" s="54" t="s">
        <v>17</v>
      </c>
      <c r="G5" s="55"/>
      <c r="H5" s="55"/>
      <c r="I5" s="56"/>
    </row>
    <row r="6" spans="1:9" ht="30" customHeight="1" thickBot="1">
      <c r="A6" s="57" t="s">
        <v>3</v>
      </c>
      <c r="B6" s="58"/>
      <c r="C6" s="58"/>
      <c r="D6" s="58"/>
      <c r="E6" s="59"/>
      <c r="F6" s="60"/>
      <c r="G6" s="61"/>
      <c r="H6" s="61"/>
      <c r="I6" s="62"/>
    </row>
    <row r="7" spans="1:9" ht="15.75" thickBot="1">
      <c r="A7" s="6"/>
      <c r="B7" s="6"/>
      <c r="C7" s="6"/>
      <c r="E7" s="45"/>
      <c r="F7" s="45"/>
      <c r="G7" s="6"/>
      <c r="H7" s="6"/>
      <c r="I7" s="6"/>
    </row>
    <row r="8" spans="1:9" ht="16.5" thickBot="1">
      <c r="A8" s="39" t="s">
        <v>4</v>
      </c>
      <c r="B8" s="40"/>
      <c r="C8" s="40"/>
      <c r="D8" s="40"/>
      <c r="E8" s="40"/>
      <c r="F8" s="40"/>
      <c r="G8" s="40"/>
      <c r="H8" s="40"/>
      <c r="I8" s="41"/>
    </row>
    <row r="9" spans="1:9" ht="15">
      <c r="A9" s="20" t="s">
        <v>28</v>
      </c>
      <c r="B9" s="21"/>
      <c r="C9" s="21"/>
      <c r="D9" s="21"/>
      <c r="E9" s="21"/>
      <c r="F9" s="21"/>
      <c r="G9" s="21"/>
      <c r="H9" s="21"/>
      <c r="I9" s="22"/>
    </row>
    <row r="10" spans="1:9" ht="15.75" thickBot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5" customHeight="1">
      <c r="A11" s="28" t="s">
        <v>5</v>
      </c>
      <c r="B11" s="30" t="s">
        <v>6</v>
      </c>
      <c r="C11" s="7" t="s">
        <v>7</v>
      </c>
      <c r="D11" s="8" t="s">
        <v>8</v>
      </c>
      <c r="E11" s="32" t="s">
        <v>7</v>
      </c>
      <c r="F11" s="33"/>
      <c r="G11" s="30" t="s">
        <v>9</v>
      </c>
      <c r="H11" s="7" t="s">
        <v>10</v>
      </c>
      <c r="I11" s="7" t="s">
        <v>10</v>
      </c>
    </row>
    <row r="12" spans="1:9" ht="15.75" customHeight="1" thickBot="1">
      <c r="A12" s="29"/>
      <c r="B12" s="31"/>
      <c r="C12" s="10" t="s">
        <v>11</v>
      </c>
      <c r="D12" s="9" t="s">
        <v>12</v>
      </c>
      <c r="E12" s="34" t="s">
        <v>16</v>
      </c>
      <c r="F12" s="35"/>
      <c r="G12" s="31"/>
      <c r="H12" s="10" t="s">
        <v>11</v>
      </c>
      <c r="I12" s="10" t="s">
        <v>16</v>
      </c>
    </row>
    <row r="13" spans="1:9" ht="50.1" customHeight="1" thickBot="1">
      <c r="A13" s="11" t="s">
        <v>18</v>
      </c>
      <c r="B13" s="12" t="s">
        <v>22</v>
      </c>
      <c r="C13" s="2"/>
      <c r="D13" s="1"/>
      <c r="E13" s="46">
        <f>SUM(C13*D13)+C13</f>
        <v>0</v>
      </c>
      <c r="F13" s="47"/>
      <c r="G13" s="13">
        <v>10</v>
      </c>
      <c r="H13" s="14">
        <f>C13*G13</f>
        <v>0</v>
      </c>
      <c r="I13" s="15">
        <f>E13*G13</f>
        <v>0</v>
      </c>
    </row>
    <row r="14" spans="1:9" ht="50.1" customHeight="1" thickBot="1">
      <c r="A14" s="11" t="s">
        <v>19</v>
      </c>
      <c r="B14" s="12" t="s">
        <v>23</v>
      </c>
      <c r="C14" s="2"/>
      <c r="D14" s="1"/>
      <c r="E14" s="46">
        <f aca="true" t="shared" si="0" ref="E14:E15">SUM(C14*D14)+C14</f>
        <v>0</v>
      </c>
      <c r="F14" s="47"/>
      <c r="G14" s="13">
        <v>10</v>
      </c>
      <c r="H14" s="14">
        <f>C14*G14</f>
        <v>0</v>
      </c>
      <c r="I14" s="15">
        <f>E14*G14</f>
        <v>0</v>
      </c>
    </row>
    <row r="15" spans="1:9" ht="60" customHeight="1" thickBot="1">
      <c r="A15" s="11" t="s">
        <v>20</v>
      </c>
      <c r="B15" s="12" t="s">
        <v>24</v>
      </c>
      <c r="C15" s="2"/>
      <c r="D15" s="1"/>
      <c r="E15" s="46">
        <f t="shared" si="0"/>
        <v>0</v>
      </c>
      <c r="F15" s="47"/>
      <c r="G15" s="13">
        <v>10</v>
      </c>
      <c r="H15" s="14">
        <f>C15*G15</f>
        <v>0</v>
      </c>
      <c r="I15" s="15">
        <f>E15*G15</f>
        <v>0</v>
      </c>
    </row>
    <row r="16" spans="1:9" ht="60" customHeight="1" thickBot="1">
      <c r="A16" s="11" t="s">
        <v>21</v>
      </c>
      <c r="B16" s="12" t="s">
        <v>25</v>
      </c>
      <c r="C16" s="2"/>
      <c r="D16" s="1"/>
      <c r="E16" s="46">
        <f>SUM(C16*D16)+C16</f>
        <v>0</v>
      </c>
      <c r="F16" s="47"/>
      <c r="G16" s="13">
        <v>10</v>
      </c>
      <c r="H16" s="14">
        <f>C16*G16</f>
        <v>0</v>
      </c>
      <c r="I16" s="15">
        <f>E16*G16</f>
        <v>0</v>
      </c>
    </row>
    <row r="17" spans="1:9" ht="50.1" customHeight="1" thickBot="1">
      <c r="A17" s="11" t="s">
        <v>26</v>
      </c>
      <c r="B17" s="12" t="s">
        <v>27</v>
      </c>
      <c r="C17" s="2"/>
      <c r="D17" s="1"/>
      <c r="E17" s="46">
        <f>SUM(C17*D17)+C17</f>
        <v>0</v>
      </c>
      <c r="F17" s="47"/>
      <c r="G17" s="13">
        <v>10</v>
      </c>
      <c r="H17" s="14">
        <f>C17*G17</f>
        <v>0</v>
      </c>
      <c r="I17" s="15">
        <f>E17*G17</f>
        <v>0</v>
      </c>
    </row>
    <row r="18" spans="1:9" ht="15.75" thickBot="1">
      <c r="A18" s="36" t="s">
        <v>40</v>
      </c>
      <c r="B18" s="37"/>
      <c r="C18" s="37"/>
      <c r="D18" s="37"/>
      <c r="E18" s="37"/>
      <c r="F18" s="37"/>
      <c r="G18" s="38"/>
      <c r="H18" s="16">
        <f>SUM(H13:H17)</f>
        <v>0</v>
      </c>
      <c r="I18" s="16">
        <f>SUM(I13:I17)</f>
        <v>0</v>
      </c>
    </row>
    <row r="20" ht="15.75" thickBot="1"/>
    <row r="21" spans="1:9" ht="15">
      <c r="A21" s="20" t="s">
        <v>29</v>
      </c>
      <c r="B21" s="21"/>
      <c r="C21" s="21"/>
      <c r="D21" s="21"/>
      <c r="E21" s="21"/>
      <c r="F21" s="21"/>
      <c r="G21" s="21"/>
      <c r="H21" s="21"/>
      <c r="I21" s="22"/>
    </row>
    <row r="22" spans="1:9" ht="15.75" thickBot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28" t="s">
        <v>5</v>
      </c>
      <c r="B23" s="30" t="s">
        <v>6</v>
      </c>
      <c r="C23" s="7" t="s">
        <v>7</v>
      </c>
      <c r="D23" s="8" t="s">
        <v>8</v>
      </c>
      <c r="E23" s="32" t="s">
        <v>7</v>
      </c>
      <c r="F23" s="33"/>
      <c r="G23" s="30" t="s">
        <v>9</v>
      </c>
      <c r="H23" s="7" t="s">
        <v>10</v>
      </c>
      <c r="I23" s="7" t="s">
        <v>10</v>
      </c>
    </row>
    <row r="24" spans="1:9" ht="15.75" thickBot="1">
      <c r="A24" s="29"/>
      <c r="B24" s="31"/>
      <c r="C24" s="10" t="s">
        <v>11</v>
      </c>
      <c r="D24" s="9" t="s">
        <v>12</v>
      </c>
      <c r="E24" s="34" t="s">
        <v>16</v>
      </c>
      <c r="F24" s="35"/>
      <c r="G24" s="31"/>
      <c r="H24" s="10" t="s">
        <v>11</v>
      </c>
      <c r="I24" s="10" t="s">
        <v>16</v>
      </c>
    </row>
    <row r="25" spans="1:9" ht="39" thickBot="1">
      <c r="A25" s="11" t="s">
        <v>31</v>
      </c>
      <c r="B25" s="12" t="s">
        <v>35</v>
      </c>
      <c r="C25" s="2"/>
      <c r="D25" s="1"/>
      <c r="E25" s="26">
        <f>SUM(C25*D25)+C25</f>
        <v>0</v>
      </c>
      <c r="F25" s="27"/>
      <c r="G25" s="13">
        <v>8</v>
      </c>
      <c r="H25" s="14">
        <f>C25*G25</f>
        <v>0</v>
      </c>
      <c r="I25" s="15">
        <f>E25*G25</f>
        <v>0</v>
      </c>
    </row>
    <row r="26" spans="1:9" ht="39" thickBot="1">
      <c r="A26" s="11" t="s">
        <v>32</v>
      </c>
      <c r="B26" s="12" t="s">
        <v>36</v>
      </c>
      <c r="C26" s="2"/>
      <c r="D26" s="1"/>
      <c r="E26" s="26">
        <f aca="true" t="shared" si="1" ref="E26:E28">SUM(C26*D26)+C26</f>
        <v>0</v>
      </c>
      <c r="F26" s="27"/>
      <c r="G26" s="13">
        <v>8</v>
      </c>
      <c r="H26" s="14">
        <f>C26*G26</f>
        <v>0</v>
      </c>
      <c r="I26" s="15">
        <f>E26*G26</f>
        <v>0</v>
      </c>
    </row>
    <row r="27" spans="1:9" ht="51.75" thickBot="1">
      <c r="A27" s="11" t="s">
        <v>33</v>
      </c>
      <c r="B27" s="12" t="s">
        <v>37</v>
      </c>
      <c r="C27" s="2"/>
      <c r="D27" s="1"/>
      <c r="E27" s="26">
        <f t="shared" si="1"/>
        <v>0</v>
      </c>
      <c r="F27" s="27"/>
      <c r="G27" s="13">
        <v>8</v>
      </c>
      <c r="H27" s="14">
        <f>C27*G27</f>
        <v>0</v>
      </c>
      <c r="I27" s="15">
        <f>E27*G27</f>
        <v>0</v>
      </c>
    </row>
    <row r="28" spans="1:9" ht="39" thickBot="1">
      <c r="A28" s="11" t="s">
        <v>34</v>
      </c>
      <c r="B28" s="12" t="s">
        <v>38</v>
      </c>
      <c r="C28" s="2"/>
      <c r="D28" s="1"/>
      <c r="E28" s="26">
        <f t="shared" si="1"/>
        <v>0</v>
      </c>
      <c r="F28" s="27"/>
      <c r="G28" s="13">
        <v>8</v>
      </c>
      <c r="H28" s="14">
        <f>C28*G28</f>
        <v>0</v>
      </c>
      <c r="I28" s="15">
        <f>E28*G28</f>
        <v>0</v>
      </c>
    </row>
    <row r="29" spans="1:9" ht="15.75" thickBot="1">
      <c r="A29" s="36" t="s">
        <v>39</v>
      </c>
      <c r="B29" s="37"/>
      <c r="C29" s="37"/>
      <c r="D29" s="37"/>
      <c r="E29" s="37"/>
      <c r="F29" s="37"/>
      <c r="G29" s="38"/>
      <c r="H29" s="16">
        <f>SUM(H25:H28)</f>
        <v>0</v>
      </c>
      <c r="I29" s="16">
        <f>SUM(I25:I28)</f>
        <v>0</v>
      </c>
    </row>
    <row r="30" ht="15.75" thickBot="1"/>
    <row r="31" spans="1:9" ht="15.75" thickBot="1">
      <c r="A31" s="42" t="s">
        <v>15</v>
      </c>
      <c r="B31" s="43"/>
      <c r="C31" s="43"/>
      <c r="D31" s="43"/>
      <c r="E31" s="43"/>
      <c r="F31" s="43"/>
      <c r="G31" s="44"/>
      <c r="H31" s="17">
        <f>SUM(H29+H18)</f>
        <v>0</v>
      </c>
      <c r="I31" s="18">
        <f>SUM(I29+I18)</f>
        <v>0</v>
      </c>
    </row>
    <row r="33" ht="15.75" thickBot="1"/>
    <row r="34" spans="1:9" ht="16.5" thickBot="1">
      <c r="A34" s="39" t="s">
        <v>13</v>
      </c>
      <c r="B34" s="40"/>
      <c r="C34" s="40"/>
      <c r="D34" s="40"/>
      <c r="E34" s="40"/>
      <c r="F34" s="40"/>
      <c r="G34" s="40"/>
      <c r="H34" s="40"/>
      <c r="I34" s="41"/>
    </row>
    <row r="35" spans="1:9" ht="15">
      <c r="A35" s="20" t="s">
        <v>30</v>
      </c>
      <c r="B35" s="21"/>
      <c r="C35" s="21"/>
      <c r="D35" s="21"/>
      <c r="E35" s="21"/>
      <c r="F35" s="21"/>
      <c r="G35" s="21"/>
      <c r="H35" s="21"/>
      <c r="I35" s="22"/>
    </row>
    <row r="36" spans="1:9" ht="15.75" thickBot="1">
      <c r="A36" s="23"/>
      <c r="B36" s="24"/>
      <c r="C36" s="24"/>
      <c r="D36" s="24"/>
      <c r="E36" s="24"/>
      <c r="F36" s="24"/>
      <c r="G36" s="24"/>
      <c r="H36" s="24"/>
      <c r="I36" s="25"/>
    </row>
    <row r="37" spans="1:9" ht="15">
      <c r="A37" s="28" t="s">
        <v>5</v>
      </c>
      <c r="B37" s="30" t="s">
        <v>6</v>
      </c>
      <c r="C37" s="7" t="s">
        <v>7</v>
      </c>
      <c r="D37" s="8" t="s">
        <v>8</v>
      </c>
      <c r="E37" s="32" t="s">
        <v>7</v>
      </c>
      <c r="F37" s="33"/>
      <c r="G37" s="30" t="s">
        <v>9</v>
      </c>
      <c r="H37" s="7" t="s">
        <v>10</v>
      </c>
      <c r="I37" s="7" t="s">
        <v>10</v>
      </c>
    </row>
    <row r="38" spans="1:9" ht="15.75" thickBot="1">
      <c r="A38" s="29"/>
      <c r="B38" s="31"/>
      <c r="C38" s="10" t="s">
        <v>11</v>
      </c>
      <c r="D38" s="9" t="s">
        <v>12</v>
      </c>
      <c r="E38" s="34" t="s">
        <v>16</v>
      </c>
      <c r="F38" s="35"/>
      <c r="G38" s="31"/>
      <c r="H38" s="10" t="s">
        <v>11</v>
      </c>
      <c r="I38" s="10" t="s">
        <v>16</v>
      </c>
    </row>
    <row r="39" spans="1:9" ht="51.75" thickBot="1">
      <c r="A39" s="19" t="s">
        <v>41</v>
      </c>
      <c r="B39" s="12" t="s">
        <v>42</v>
      </c>
      <c r="C39" s="2"/>
      <c r="D39" s="1"/>
      <c r="E39" s="26">
        <f>SUM(C39*D39)+C39</f>
        <v>0</v>
      </c>
      <c r="F39" s="27"/>
      <c r="G39" s="13">
        <v>5</v>
      </c>
      <c r="H39" s="14">
        <f>C39*G39</f>
        <v>0</v>
      </c>
      <c r="I39" s="15">
        <f>E39*G39</f>
        <v>0</v>
      </c>
    </row>
    <row r="40" spans="1:9" ht="64.5" thickBot="1">
      <c r="A40" s="19" t="s">
        <v>43</v>
      </c>
      <c r="B40" s="12" t="s">
        <v>44</v>
      </c>
      <c r="C40" s="2"/>
      <c r="D40" s="1"/>
      <c r="E40" s="26">
        <f aca="true" t="shared" si="2" ref="E40:E48">SUM(C40*D40)+C40</f>
        <v>0</v>
      </c>
      <c r="F40" s="27"/>
      <c r="G40" s="13">
        <v>5</v>
      </c>
      <c r="H40" s="14">
        <f>C40*G40</f>
        <v>0</v>
      </c>
      <c r="I40" s="15">
        <f>E40*G40</f>
        <v>0</v>
      </c>
    </row>
    <row r="41" spans="1:9" ht="51.75" thickBot="1">
      <c r="A41" s="19" t="s">
        <v>45</v>
      </c>
      <c r="B41" s="12" t="s">
        <v>46</v>
      </c>
      <c r="C41" s="2"/>
      <c r="D41" s="1"/>
      <c r="E41" s="26">
        <f t="shared" si="2"/>
        <v>0</v>
      </c>
      <c r="F41" s="27"/>
      <c r="G41" s="13">
        <v>5</v>
      </c>
      <c r="H41" s="14">
        <f>C41*G41</f>
        <v>0</v>
      </c>
      <c r="I41" s="15">
        <f>E41*G41</f>
        <v>0</v>
      </c>
    </row>
    <row r="42" spans="1:9" ht="51.75" thickBot="1">
      <c r="A42" s="19" t="s">
        <v>47</v>
      </c>
      <c r="B42" s="12" t="s">
        <v>48</v>
      </c>
      <c r="C42" s="2"/>
      <c r="D42" s="1"/>
      <c r="E42" s="26">
        <f aca="true" t="shared" si="3" ref="E42">SUM(C42*D42)+C42</f>
        <v>0</v>
      </c>
      <c r="F42" s="27"/>
      <c r="G42" s="13">
        <v>5</v>
      </c>
      <c r="H42" s="14">
        <f>C42*G42</f>
        <v>0</v>
      </c>
      <c r="I42" s="15">
        <f aca="true" t="shared" si="4" ref="I42:I46">E42*G42</f>
        <v>0</v>
      </c>
    </row>
    <row r="43" spans="1:9" ht="90" thickBot="1">
      <c r="A43" s="19" t="s">
        <v>61</v>
      </c>
      <c r="B43" s="12" t="s">
        <v>49</v>
      </c>
      <c r="C43" s="2"/>
      <c r="D43" s="1"/>
      <c r="E43" s="26">
        <f aca="true" t="shared" si="5" ref="E43:E47">SUM(C43*D43)+C43</f>
        <v>0</v>
      </c>
      <c r="F43" s="27"/>
      <c r="G43" s="13">
        <v>5</v>
      </c>
      <c r="H43" s="14">
        <f aca="true" t="shared" si="6" ref="H43:H47">C43*G43</f>
        <v>0</v>
      </c>
      <c r="I43" s="15">
        <f t="shared" si="4"/>
        <v>0</v>
      </c>
    </row>
    <row r="44" spans="1:9" ht="64.5" thickBot="1">
      <c r="A44" s="19" t="s">
        <v>50</v>
      </c>
      <c r="B44" s="12" t="s">
        <v>58</v>
      </c>
      <c r="C44" s="2"/>
      <c r="D44" s="1"/>
      <c r="E44" s="26">
        <f t="shared" si="5"/>
        <v>0</v>
      </c>
      <c r="F44" s="27"/>
      <c r="G44" s="13">
        <v>5</v>
      </c>
      <c r="H44" s="14">
        <f t="shared" si="6"/>
        <v>0</v>
      </c>
      <c r="I44" s="15">
        <f t="shared" si="4"/>
        <v>0</v>
      </c>
    </row>
    <row r="45" spans="1:9" ht="51.75" thickBot="1">
      <c r="A45" s="19" t="s">
        <v>51</v>
      </c>
      <c r="B45" s="12" t="s">
        <v>52</v>
      </c>
      <c r="C45" s="2"/>
      <c r="D45" s="1"/>
      <c r="E45" s="26">
        <f t="shared" si="5"/>
        <v>0</v>
      </c>
      <c r="F45" s="27"/>
      <c r="G45" s="13">
        <v>5</v>
      </c>
      <c r="H45" s="14">
        <f t="shared" si="6"/>
        <v>0</v>
      </c>
      <c r="I45" s="15">
        <f t="shared" si="4"/>
        <v>0</v>
      </c>
    </row>
    <row r="46" spans="1:9" ht="90" thickBot="1">
      <c r="A46" s="19" t="s">
        <v>53</v>
      </c>
      <c r="B46" s="12" t="s">
        <v>54</v>
      </c>
      <c r="C46" s="2"/>
      <c r="D46" s="1"/>
      <c r="E46" s="26">
        <f t="shared" si="5"/>
        <v>0</v>
      </c>
      <c r="F46" s="27"/>
      <c r="G46" s="13">
        <v>5</v>
      </c>
      <c r="H46" s="14">
        <f t="shared" si="6"/>
        <v>0</v>
      </c>
      <c r="I46" s="15">
        <f t="shared" si="4"/>
        <v>0</v>
      </c>
    </row>
    <row r="47" spans="1:9" ht="90" thickBot="1">
      <c r="A47" s="19" t="s">
        <v>55</v>
      </c>
      <c r="B47" s="12" t="s">
        <v>59</v>
      </c>
      <c r="C47" s="2"/>
      <c r="D47" s="1"/>
      <c r="E47" s="26">
        <f t="shared" si="5"/>
        <v>0</v>
      </c>
      <c r="F47" s="27"/>
      <c r="G47" s="13">
        <v>5</v>
      </c>
      <c r="H47" s="14">
        <f t="shared" si="6"/>
        <v>0</v>
      </c>
      <c r="I47" s="15">
        <f>E47*G47</f>
        <v>0</v>
      </c>
    </row>
    <row r="48" spans="1:9" ht="90" thickBot="1">
      <c r="A48" s="19" t="s">
        <v>56</v>
      </c>
      <c r="B48" s="12" t="s">
        <v>60</v>
      </c>
      <c r="C48" s="2"/>
      <c r="D48" s="1"/>
      <c r="E48" s="26">
        <f t="shared" si="2"/>
        <v>0</v>
      </c>
      <c r="F48" s="27"/>
      <c r="G48" s="13">
        <v>5</v>
      </c>
      <c r="H48" s="14">
        <f>C48*G48</f>
        <v>0</v>
      </c>
      <c r="I48" s="15">
        <f>E48*G48</f>
        <v>0</v>
      </c>
    </row>
    <row r="49" spans="1:9" ht="15.75" thickBot="1">
      <c r="A49" s="36" t="s">
        <v>57</v>
      </c>
      <c r="B49" s="37"/>
      <c r="C49" s="37"/>
      <c r="D49" s="37"/>
      <c r="E49" s="37"/>
      <c r="F49" s="37"/>
      <c r="G49" s="38"/>
      <c r="H49" s="16">
        <f>SUM(H39:H48)</f>
        <v>0</v>
      </c>
      <c r="I49" s="16">
        <f>SUM(I39:I48)</f>
        <v>0</v>
      </c>
    </row>
    <row r="52" spans="1:9" ht="29.25" customHeight="1">
      <c r="A52" s="63" t="s">
        <v>14</v>
      </c>
      <c r="B52" s="64"/>
      <c r="C52" s="64"/>
      <c r="D52" s="64"/>
      <c r="E52" s="64"/>
      <c r="F52" s="64"/>
      <c r="G52" s="64"/>
      <c r="H52" s="64"/>
      <c r="I52" s="64"/>
    </row>
  </sheetData>
  <sheetProtection algorithmName="SHA-512" hashValue="k5Eva/Vern3qXLCp8rJ4TQX/PfMsAk1rdMSnruVfS/FStbz5z6U+ZFs5nGa+UhsXdopeM9gts4jpJXUEJ8UvNg==" saltValue="4sS/UhiLY01K2w9rNfNcMw==" spinCount="100000" sheet="1"/>
  <protectedRanges>
    <protectedRange sqref="C39:D48" name="Oblast5"/>
    <protectedRange sqref="C25:D28" name="Oblast4"/>
    <protectedRange sqref="C25:D28" name="Oblast3"/>
    <protectedRange sqref="C13:D17" name="Oblast2"/>
    <protectedRange sqref="F6" name="Oblast1"/>
  </protectedRanges>
  <mergeCells count="51">
    <mergeCell ref="A1:I1"/>
    <mergeCell ref="A4:I4"/>
    <mergeCell ref="A5:E5"/>
    <mergeCell ref="F5:I5"/>
    <mergeCell ref="A6:E6"/>
    <mergeCell ref="F6:I6"/>
    <mergeCell ref="A21:I22"/>
    <mergeCell ref="E7:F7"/>
    <mergeCell ref="A8:I8"/>
    <mergeCell ref="A11:A12"/>
    <mergeCell ref="B11:B12"/>
    <mergeCell ref="E11:F11"/>
    <mergeCell ref="G11:G12"/>
    <mergeCell ref="E12:F12"/>
    <mergeCell ref="A9:I10"/>
    <mergeCell ref="E13:F13"/>
    <mergeCell ref="E14:F14"/>
    <mergeCell ref="E15:F15"/>
    <mergeCell ref="E17:F17"/>
    <mergeCell ref="A18:G18"/>
    <mergeCell ref="E16:F16"/>
    <mergeCell ref="A34:I34"/>
    <mergeCell ref="A23:A24"/>
    <mergeCell ref="B23:B24"/>
    <mergeCell ref="E23:F23"/>
    <mergeCell ref="G23:G24"/>
    <mergeCell ref="E24:F24"/>
    <mergeCell ref="E25:F25"/>
    <mergeCell ref="E26:F26"/>
    <mergeCell ref="E27:F27"/>
    <mergeCell ref="E28:F28"/>
    <mergeCell ref="A29:G29"/>
    <mergeCell ref="A31:G31"/>
    <mergeCell ref="A52:I52"/>
    <mergeCell ref="A37:A38"/>
    <mergeCell ref="B37:B38"/>
    <mergeCell ref="E37:F37"/>
    <mergeCell ref="G37:G38"/>
    <mergeCell ref="E38:F38"/>
    <mergeCell ref="E39:F39"/>
    <mergeCell ref="E40:F40"/>
    <mergeCell ref="E41:F41"/>
    <mergeCell ref="E48:F48"/>
    <mergeCell ref="A49:G49"/>
    <mergeCell ref="E46:F46"/>
    <mergeCell ref="E47:F47"/>
    <mergeCell ref="A35:I36"/>
    <mergeCell ref="E42:F42"/>
    <mergeCell ref="E43:F43"/>
    <mergeCell ref="E44:F44"/>
    <mergeCell ref="E45:F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Exnerová Jovana</dc:creator>
  <cp:keywords/>
  <dc:description/>
  <cp:lastModifiedBy>Exnerová Jovana</cp:lastModifiedBy>
  <dcterms:created xsi:type="dcterms:W3CDTF">2023-04-25T09:34:34Z</dcterms:created>
  <dcterms:modified xsi:type="dcterms:W3CDTF">2023-11-30T12:23:49Z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FooterVisibility">
    <vt:lpwstr>True</vt:lpwstr>
  </property>
  <property fmtid="{D5CDD505-2E9C-101B-9397-08002B2CF9AE}" pid="3" name="HeaderLeftText">
    <vt:lpwstr>&lt;zHeaderLeft/&gt;</vt:lpwstr>
  </property>
  <property fmtid="{D5CDD505-2E9C-101B-9397-08002B2CF9AE}" pid="4" name="HeaderCenterText">
    <vt:lpwstr>&lt;zHeaderCenter/&gt;</vt:lpwstr>
  </property>
  <property fmtid="{D5CDD505-2E9C-101B-9397-08002B2CF9AE}" pid="5" name="FooterLeftText">
    <vt:lpwstr>&lt;zFooterLeft/&gt;</vt:lpwstr>
  </property>
  <property fmtid="{D5CDD505-2E9C-101B-9397-08002B2CF9AE}" pid="6" name="FooterCenterText">
    <vt:lpwstr>&lt;zFooterCenter/&gt;</vt:lpwstr>
  </property>
  <property fmtid="{D5CDD505-2E9C-101B-9397-08002B2CF9AE}" pid="7" name="Binding_Root_Collection_0">
    <vt:lpwstr>{"zHeaderLeft":{"SkabelonDesign":{"type":"Text","binding":"zHeaderLeft"}},"zHeaderCenter":{"SkabelonDesign":{"type":"Text","binding":"zHeaderCenter"}},"zFooterLeft":{"SkabelonDesign":{"type":"Text","binding":"zFooterLeft"}},"zFooterCenter":{"SkabelonDesig</vt:lpwstr>
  </property>
</Properties>
</file>