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8595" yWindow="750" windowWidth="28275" windowHeight="19215" activeTab="0"/>
  </bookViews>
  <sheets>
    <sheet name="Sheet2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<sst xmlns="http://schemas.openxmlformats.org/spreadsheetml/2006/main" count="33" uniqueCount="27">
  <si>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Cylindrická vložka pro SGK</t>
  </si>
  <si>
    <t>Skupinové klíče (generální, hlavní, skupinový, vlastní) pro SGK</t>
  </si>
  <si>
    <t>Visací zámek pro venkovní použití</t>
  </si>
  <si>
    <t>Systém SGK</t>
  </si>
  <si>
    <t>Předpokládaný počet kusů</t>
  </si>
  <si>
    <t>* Dodavatel uvede svůj základní rozměr (který ovšem splňuje dané rozpětí 32-36/38-42 mm).</t>
  </si>
  <si>
    <t>Servisní práce na dobu určitou</t>
  </si>
  <si>
    <t>Předpokládaný počet kusů za období 48 měsíců</t>
  </si>
  <si>
    <t>DPH v %</t>
  </si>
  <si>
    <t>Cena celkem v Kč včetně DPH</t>
  </si>
  <si>
    <t>Cena za přidělání klíče</t>
  </si>
  <si>
    <t>Cena za přidělání vložky</t>
  </si>
  <si>
    <t>Cena celkem za servisní práce na dobu určitou</t>
  </si>
  <si>
    <t>Popis položek SGK</t>
  </si>
  <si>
    <t>Cena za 1 kus v Kč bez DPH</t>
  </si>
  <si>
    <t>Cena za 1 kus v Kč včetně DPH</t>
  </si>
  <si>
    <t>Cena celkem v Kč bez DPH</t>
  </si>
  <si>
    <r>
      <t xml:space="preserve">Typ/Rozměr </t>
    </r>
    <r>
      <rPr>
        <b/>
        <sz val="10"/>
        <color rgb="FFFF0000"/>
        <rFont val="Arial"/>
        <family val="2"/>
      </rPr>
      <t>32-36/38-42 mm                      (každý dodavatel zadá svůj základní rozměr)*</t>
    </r>
  </si>
  <si>
    <r>
      <t>Kritérium hodnocení č. 1</t>
    </r>
    <r>
      <rPr>
        <sz val="10"/>
        <color rgb="FF000000"/>
        <rFont val="Arial"/>
        <family val="2"/>
      </rPr>
      <t xml:space="preserve"> - </t>
    </r>
    <r>
      <rPr>
        <u val="single"/>
        <sz val="10"/>
        <color rgb="FF000000"/>
        <rFont val="Arial"/>
        <family val="2"/>
      </rPr>
      <t>Celková nabídková cena</t>
    </r>
    <r>
      <rPr>
        <sz val="10"/>
        <color rgb="FF000000"/>
        <rFont val="Arial"/>
        <family val="2"/>
      </rPr>
      <t xml:space="preserve"> za dodání, instalaci SGK a servisní práce SGK na dobu určitou </t>
    </r>
  </si>
  <si>
    <t>Celková nabídková cena v Kč bez DPH</t>
  </si>
  <si>
    <t>Celková nabídková cena v Kč včetně DPH</t>
  </si>
  <si>
    <r>
      <t>Kritérium hodnocení č. 2</t>
    </r>
    <r>
      <rPr>
        <sz val="10"/>
        <color rgb="FF000000"/>
        <rFont val="Arial"/>
        <family val="2"/>
      </rPr>
      <t xml:space="preserve"> - </t>
    </r>
    <r>
      <rPr>
        <u val="single"/>
        <sz val="10"/>
        <color rgb="FF000000"/>
        <rFont val="Arial"/>
        <family val="2"/>
      </rPr>
      <t>Doba přidělání jednoho kusu klíče</t>
    </r>
    <r>
      <rPr>
        <sz val="10"/>
        <color rgb="FF000000"/>
        <rFont val="Arial"/>
        <family val="2"/>
      </rPr>
      <t xml:space="preserve"> od objednání zadavatelem </t>
    </r>
    <r>
      <rPr>
        <b/>
        <u val="single"/>
        <sz val="10"/>
        <color rgb="FF000000"/>
        <rFont val="Arial"/>
        <family val="2"/>
      </rPr>
      <t>ve dnech</t>
    </r>
  </si>
  <si>
    <t>Dodavatel vyplní žlutě označená pole.</t>
  </si>
  <si>
    <t>Cenový rozpočet položkový</t>
  </si>
  <si>
    <t>Položkový rozpočet celkových nákladů na dodání a instalaci SGK, servisní práce a dobu přidělání 1 ks klíče</t>
  </si>
  <si>
    <t>Cena celkem za dodání a instalaci SGK*</t>
  </si>
  <si>
    <t>* cena všech činností včetně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</si>
</sst>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b/>
      <u val="single"/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thick"/>
      <top/>
      <bottom style="medium"/>
    </border>
    <border>
      <left/>
      <right style="thick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" fillId="0" borderId="0">
      <alignment/>
      <protection/>
    </xf>
  </cellStyleXfs>
  <cellXfs count="56">
    <xf numFmtId="0" fontId="0" fillId="0" borderId="0" xfId="0"/>
    <xf numFmtId="0" fontId="8" fillId="2" borderId="1" xfId="0" applyFont="1" applyFill="1" applyBorder="1" applyAlignment="1" applyProtection="1">
      <alignment vertical="center" wrapText="1"/>
      <protection locked="0"/>
    </xf>
    <xf numFmtId="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8" fillId="2" borderId="1" xfId="20" applyFont="1" applyFill="1" applyBorder="1" applyAlignment="1" applyProtection="1">
      <alignment horizontal="center" vertical="center" wrapText="1"/>
      <protection locked="0"/>
    </xf>
    <xf numFmtId="9" fontId="8" fillId="2" borderId="2" xfId="2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2" fillId="0" borderId="0" xfId="0" applyFont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vertical="center" wrapText="1"/>
      <protection/>
    </xf>
    <xf numFmtId="0" fontId="5" fillId="3" borderId="3" xfId="0" applyFont="1" applyFill="1" applyBorder="1" applyAlignment="1" applyProtection="1">
      <alignment vertical="center" wrapText="1"/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8" fontId="5" fillId="0" borderId="1" xfId="0" applyNumberFormat="1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3" borderId="2" xfId="0" applyFont="1" applyFill="1" applyBorder="1" applyAlignment="1" applyProtection="1">
      <alignment vertical="center" wrapText="1"/>
      <protection/>
    </xf>
    <xf numFmtId="0" fontId="8" fillId="0" borderId="2" xfId="0" applyFont="1" applyBorder="1" applyAlignment="1" applyProtection="1">
      <alignment vertical="center" wrapText="1"/>
      <protection/>
    </xf>
    <xf numFmtId="8" fontId="3" fillId="0" borderId="4" xfId="0" applyNumberFormat="1" applyFont="1" applyBorder="1" applyAlignment="1" applyProtection="1">
      <alignment horizontal="center" vertical="center" wrapText="1"/>
      <protection/>
    </xf>
    <xf numFmtId="8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5" fillId="3" borderId="5" xfId="0" applyFont="1" applyFill="1" applyBorder="1" applyAlignment="1" applyProtection="1">
      <alignment vertical="center" wrapText="1"/>
      <protection/>
    </xf>
    <xf numFmtId="8" fontId="3" fillId="0" borderId="6" xfId="0" applyNumberFormat="1" applyFont="1" applyBorder="1" applyAlignment="1" applyProtection="1">
      <alignment horizontal="center" vertical="center" wrapText="1"/>
      <protection/>
    </xf>
    <xf numFmtId="8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21" applyFont="1">
      <alignment/>
      <protection/>
    </xf>
    <xf numFmtId="0" fontId="4" fillId="0" borderId="8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/>
    </xf>
    <xf numFmtId="0" fontId="9" fillId="3" borderId="9" xfId="0" applyFont="1" applyFill="1" applyBorder="1" applyAlignment="1" applyProtection="1">
      <alignment horizontal="center" vertical="center" wrapText="1"/>
      <protection/>
    </xf>
    <xf numFmtId="0" fontId="9" fillId="3" borderId="10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10" xfId="0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3" borderId="11" xfId="0" applyFont="1" applyFill="1" applyBorder="1" applyAlignment="1" applyProtection="1">
      <alignment horizontal="center" vertical="center" wrapText="1"/>
      <protection/>
    </xf>
    <xf numFmtId="0" fontId="9" fillId="3" borderId="12" xfId="0" applyFont="1" applyFill="1" applyBorder="1" applyAlignment="1" applyProtection="1">
      <alignment horizontal="center" vertical="center" wrapText="1"/>
      <protection/>
    </xf>
    <xf numFmtId="0" fontId="9" fillId="3" borderId="13" xfId="0" applyFont="1" applyFill="1" applyBorder="1" applyAlignment="1" applyProtection="1">
      <alignment horizontal="center" vertical="center" wrapText="1"/>
      <protection/>
    </xf>
    <xf numFmtId="0" fontId="9" fillId="3" borderId="14" xfId="0" applyFont="1" applyFill="1" applyBorder="1" applyAlignment="1" applyProtection="1">
      <alignment horizontal="center" vertical="center" wrapText="1"/>
      <protection/>
    </xf>
    <xf numFmtId="0" fontId="9" fillId="3" borderId="15" xfId="0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 applyProtection="1">
      <alignment horizontal="center" vertical="center" wrapText="1"/>
      <protection/>
    </xf>
    <xf numFmtId="0" fontId="3" fillId="3" borderId="9" xfId="0" applyFont="1" applyFill="1" applyBorder="1" applyAlignment="1" applyProtection="1">
      <alignment horizontal="center" vertical="center" wrapText="1"/>
      <protection/>
    </xf>
    <xf numFmtId="8" fontId="6" fillId="0" borderId="8" xfId="0" applyNumberFormat="1" applyFont="1" applyBorder="1" applyAlignment="1" applyProtection="1">
      <alignment horizontal="center" vertical="center" wrapText="1"/>
      <protection/>
    </xf>
    <xf numFmtId="8" fontId="6" fillId="0" borderId="9" xfId="0" applyNumberFormat="1" applyFont="1" applyBorder="1" applyAlignment="1" applyProtection="1">
      <alignment horizontal="center" vertical="center" wrapText="1"/>
      <protection/>
    </xf>
    <xf numFmtId="8" fontId="6" fillId="0" borderId="10" xfId="0" applyNumberFormat="1" applyFont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Excel Built-in Normal" xfId="21"/>
    <cellStyle name="normální 5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zoomScale="120" zoomScaleNormal="120" workbookViewId="0" topLeftCell="A4">
      <selection activeCell="E22" sqref="E22:I22"/>
    </sheetView>
  </sheetViews>
  <sheetFormatPr defaultColWidth="56.00390625" defaultRowHeight="15"/>
  <cols>
    <col min="1" max="1" width="3.28125" style="0" customWidth="1"/>
    <col min="2" max="2" width="31.7109375" style="0" customWidth="1"/>
    <col min="3" max="3" width="40.8515625" style="0" customWidth="1"/>
    <col min="4" max="4" width="15.57421875" style="0" customWidth="1"/>
    <col min="5" max="5" width="8.140625" style="0" bestFit="1" customWidth="1"/>
    <col min="6" max="6" width="15.00390625" style="0" customWidth="1"/>
    <col min="7" max="7" width="14.8515625" style="0" customWidth="1"/>
    <col min="8" max="8" width="13.8515625" style="0" customWidth="1"/>
    <col min="9" max="9" width="15.140625" style="0" customWidth="1"/>
  </cols>
  <sheetData>
    <row r="1" spans="1:9" ht="18.75">
      <c r="A1" s="5"/>
      <c r="B1" s="32" t="s">
        <v>23</v>
      </c>
      <c r="C1" s="32"/>
      <c r="D1" s="32"/>
      <c r="E1" s="32"/>
      <c r="F1" s="32"/>
      <c r="G1" s="32"/>
      <c r="H1" s="32"/>
      <c r="I1" s="32"/>
    </row>
    <row r="2" spans="1:9" ht="15">
      <c r="A2" s="5"/>
      <c r="B2" s="33" t="s">
        <v>24</v>
      </c>
      <c r="C2" s="33"/>
      <c r="D2" s="33"/>
      <c r="E2" s="33"/>
      <c r="F2" s="33"/>
      <c r="G2" s="33"/>
      <c r="H2" s="33"/>
      <c r="I2" s="33"/>
    </row>
    <row r="3" spans="1:9" ht="15">
      <c r="A3" s="5"/>
      <c r="B3" s="6"/>
      <c r="C3" s="6"/>
      <c r="D3" s="6"/>
      <c r="E3" s="6"/>
      <c r="F3" s="6"/>
      <c r="G3" s="6"/>
      <c r="H3" s="6"/>
      <c r="I3" s="6"/>
    </row>
    <row r="4" spans="1:9" ht="15.75" thickBot="1">
      <c r="A4" s="5"/>
      <c r="B4" s="7" t="s">
        <v>22</v>
      </c>
      <c r="C4" s="5"/>
      <c r="D4" s="5"/>
      <c r="E4" s="5"/>
      <c r="F4" s="5"/>
      <c r="G4" s="5"/>
      <c r="H4" s="5"/>
      <c r="I4" s="5"/>
    </row>
    <row r="5" spans="1:9" ht="15.75" thickBot="1">
      <c r="A5" s="5"/>
      <c r="B5" s="28" t="s">
        <v>3</v>
      </c>
      <c r="C5" s="29"/>
      <c r="D5" s="29"/>
      <c r="E5" s="29"/>
      <c r="F5" s="29"/>
      <c r="G5" s="29"/>
      <c r="H5" s="29"/>
      <c r="I5" s="30"/>
    </row>
    <row r="6" spans="1:9" ht="39" thickBot="1">
      <c r="A6" s="5"/>
      <c r="B6" s="8" t="s">
        <v>13</v>
      </c>
      <c r="C6" s="9" t="s">
        <v>17</v>
      </c>
      <c r="D6" s="9" t="s">
        <v>4</v>
      </c>
      <c r="E6" s="9" t="s">
        <v>8</v>
      </c>
      <c r="F6" s="9" t="s">
        <v>14</v>
      </c>
      <c r="G6" s="9" t="s">
        <v>15</v>
      </c>
      <c r="H6" s="10" t="s">
        <v>16</v>
      </c>
      <c r="I6" s="10" t="s">
        <v>9</v>
      </c>
    </row>
    <row r="7" spans="1:9" ht="15.75" thickBot="1">
      <c r="A7" s="5"/>
      <c r="B7" s="11" t="s">
        <v>0</v>
      </c>
      <c r="C7" s="1"/>
      <c r="D7" s="12">
        <v>810</v>
      </c>
      <c r="E7" s="3"/>
      <c r="F7" s="2"/>
      <c r="G7" s="13">
        <f>F7*(1+E7)</f>
        <v>0</v>
      </c>
      <c r="H7" s="13">
        <f>D7*F7</f>
        <v>0</v>
      </c>
      <c r="I7" s="13">
        <f>D7*G7</f>
        <v>0</v>
      </c>
    </row>
    <row r="8" spans="1:9" ht="15.75" thickBot="1">
      <c r="A8" s="5"/>
      <c r="B8" s="11" t="s">
        <v>2</v>
      </c>
      <c r="C8" s="14"/>
      <c r="D8" s="15">
        <v>5</v>
      </c>
      <c r="E8" s="3"/>
      <c r="F8" s="2"/>
      <c r="G8" s="13">
        <f aca="true" t="shared" si="0" ref="G8:G9">F8*(1+E8)</f>
        <v>0</v>
      </c>
      <c r="H8" s="13">
        <f aca="true" t="shared" si="1" ref="H8:H9">D8*F8</f>
        <v>0</v>
      </c>
      <c r="I8" s="13">
        <f aca="true" t="shared" si="2" ref="I8:I9">D8*G8</f>
        <v>0</v>
      </c>
    </row>
    <row r="9" spans="1:9" ht="26.25" thickBot="1">
      <c r="A9" s="5"/>
      <c r="B9" s="16" t="s">
        <v>1</v>
      </c>
      <c r="C9" s="17"/>
      <c r="D9" s="15">
        <v>2500</v>
      </c>
      <c r="E9" s="4"/>
      <c r="F9" s="2"/>
      <c r="G9" s="13">
        <f t="shared" si="0"/>
        <v>0</v>
      </c>
      <c r="H9" s="13">
        <f t="shared" si="1"/>
        <v>0</v>
      </c>
      <c r="I9" s="13">
        <f t="shared" si="2"/>
        <v>0</v>
      </c>
    </row>
    <row r="10" spans="1:9" ht="15.75" thickBot="1">
      <c r="A10" s="5"/>
      <c r="B10" s="25" t="s">
        <v>25</v>
      </c>
      <c r="C10" s="26"/>
      <c r="D10" s="26"/>
      <c r="E10" s="26"/>
      <c r="F10" s="26"/>
      <c r="G10" s="27"/>
      <c r="H10" s="18">
        <f>SUM(H7:H9)</f>
        <v>0</v>
      </c>
      <c r="I10" s="19">
        <f>SUM(I7:I9)</f>
        <v>0</v>
      </c>
    </row>
    <row r="11" spans="1:9" ht="15">
      <c r="A11" s="5"/>
      <c r="B11" s="31" t="s">
        <v>5</v>
      </c>
      <c r="C11" s="31"/>
      <c r="D11" s="31"/>
      <c r="E11" s="31"/>
      <c r="F11" s="31"/>
      <c r="G11" s="31"/>
      <c r="H11" s="31"/>
      <c r="I11" s="31"/>
    </row>
    <row r="12" spans="1:9" ht="15.75" thickBot="1">
      <c r="A12" s="5"/>
      <c r="B12" s="20"/>
      <c r="C12" s="20"/>
      <c r="D12" s="20"/>
      <c r="E12" s="20"/>
      <c r="F12" s="20"/>
      <c r="G12" s="20"/>
      <c r="H12" s="20"/>
      <c r="I12" s="20"/>
    </row>
    <row r="13" spans="1:9" ht="15.75" thickBot="1">
      <c r="A13" s="5"/>
      <c r="B13" s="28" t="s">
        <v>6</v>
      </c>
      <c r="C13" s="29"/>
      <c r="D13" s="29"/>
      <c r="E13" s="29"/>
      <c r="F13" s="29"/>
      <c r="G13" s="29"/>
      <c r="H13" s="29"/>
      <c r="I13" s="30"/>
    </row>
    <row r="14" spans="1:9" ht="39" thickBot="1">
      <c r="A14" s="5"/>
      <c r="B14" s="8" t="s">
        <v>13</v>
      </c>
      <c r="C14" s="40" t="s">
        <v>7</v>
      </c>
      <c r="D14" s="41"/>
      <c r="E14" s="9" t="s">
        <v>8</v>
      </c>
      <c r="F14" s="9" t="s">
        <v>14</v>
      </c>
      <c r="G14" s="9" t="s">
        <v>15</v>
      </c>
      <c r="H14" s="10" t="s">
        <v>16</v>
      </c>
      <c r="I14" s="10" t="s">
        <v>9</v>
      </c>
    </row>
    <row r="15" spans="1:9" ht="15.75" thickBot="1">
      <c r="A15" s="5"/>
      <c r="B15" s="11" t="s">
        <v>10</v>
      </c>
      <c r="C15" s="42">
        <v>100</v>
      </c>
      <c r="D15" s="43"/>
      <c r="E15" s="3"/>
      <c r="F15" s="2"/>
      <c r="G15" s="13">
        <f>F15*(1+E15)</f>
        <v>0</v>
      </c>
      <c r="H15" s="13">
        <f>C15*F15</f>
        <v>0</v>
      </c>
      <c r="I15" s="13">
        <f>C15*G15</f>
        <v>0</v>
      </c>
    </row>
    <row r="16" spans="1:9" ht="15.75" thickBot="1">
      <c r="A16" s="5"/>
      <c r="B16" s="21" t="s">
        <v>11</v>
      </c>
      <c r="C16" s="44">
        <v>10</v>
      </c>
      <c r="D16" s="45"/>
      <c r="E16" s="3"/>
      <c r="F16" s="2"/>
      <c r="G16" s="13">
        <f aca="true" t="shared" si="3" ref="G16">F16*(1+E16)</f>
        <v>0</v>
      </c>
      <c r="H16" s="13">
        <f>C16*F16</f>
        <v>0</v>
      </c>
      <c r="I16" s="13">
        <f>C16*G16</f>
        <v>0</v>
      </c>
    </row>
    <row r="17" spans="1:9" ht="14.45" customHeight="1" thickBot="1">
      <c r="A17" s="5"/>
      <c r="B17" s="25" t="s">
        <v>12</v>
      </c>
      <c r="C17" s="26"/>
      <c r="D17" s="26"/>
      <c r="E17" s="26"/>
      <c r="F17" s="26"/>
      <c r="G17" s="27"/>
      <c r="H17" s="22">
        <f>SUM(H15:H16)</f>
        <v>0</v>
      </c>
      <c r="I17" s="23">
        <f>SUM(I15:I16)</f>
        <v>0</v>
      </c>
    </row>
    <row r="18" spans="1:9" ht="15.75" thickBot="1">
      <c r="A18" s="5"/>
      <c r="B18" s="5"/>
      <c r="C18" s="5"/>
      <c r="D18" s="5"/>
      <c r="E18" s="5"/>
      <c r="F18" s="5"/>
      <c r="G18" s="5"/>
      <c r="H18" s="5"/>
      <c r="I18" s="5"/>
    </row>
    <row r="19" spans="1:9" ht="27.6" customHeight="1" thickBot="1">
      <c r="A19" s="5"/>
      <c r="B19" s="46" t="s">
        <v>18</v>
      </c>
      <c r="C19" s="47"/>
      <c r="D19" s="48"/>
      <c r="E19" s="40" t="s">
        <v>19</v>
      </c>
      <c r="F19" s="52"/>
      <c r="G19" s="41"/>
      <c r="H19" s="40" t="s">
        <v>20</v>
      </c>
      <c r="I19" s="41"/>
    </row>
    <row r="20" spans="1:9" ht="15.75" thickBot="1">
      <c r="A20" s="5"/>
      <c r="B20" s="49"/>
      <c r="C20" s="50"/>
      <c r="D20" s="51"/>
      <c r="E20" s="53">
        <f>H10+H17</f>
        <v>0</v>
      </c>
      <c r="F20" s="54"/>
      <c r="G20" s="55"/>
      <c r="H20" s="53">
        <f>I10+I17</f>
        <v>0</v>
      </c>
      <c r="I20" s="55"/>
    </row>
    <row r="21" spans="1:9" ht="15.75" thickBot="1">
      <c r="A21" s="5"/>
      <c r="B21" s="5"/>
      <c r="C21" s="5"/>
      <c r="D21" s="5"/>
      <c r="E21" s="5"/>
      <c r="F21" s="5"/>
      <c r="G21" s="5"/>
      <c r="H21" s="5"/>
      <c r="I21" s="5"/>
    </row>
    <row r="22" spans="1:9" ht="15.75" thickBot="1">
      <c r="A22" s="5"/>
      <c r="B22" s="37" t="s">
        <v>21</v>
      </c>
      <c r="C22" s="38"/>
      <c r="D22" s="39"/>
      <c r="E22" s="34"/>
      <c r="F22" s="35"/>
      <c r="G22" s="35"/>
      <c r="H22" s="35"/>
      <c r="I22" s="36"/>
    </row>
    <row r="24" ht="15.75">
      <c r="B24" s="24" t="s">
        <v>26</v>
      </c>
    </row>
  </sheetData>
  <sheetProtection algorithmName="SHA-512" hashValue="5roe0sLY1cEs9GL//BERAcW4Mxl0SIGCvBBvxAD//6fImHpD5d/gMguqaiF7z2GAPFlQhHUgkB05/Rak3g2koA==" saltValue="ouHvCrppc1ptkBFqWfr8xg==" spinCount="100000" sheet="1" selectLockedCells="1"/>
  <protectedRanges>
    <protectedRange sqref="E22" name="Oblast4"/>
    <protectedRange sqref="E15:F16" name="Oblast3"/>
    <protectedRange sqref="E7:F9" name="Oblast2"/>
    <protectedRange sqref="C7" name="Oblast1"/>
  </protectedRanges>
  <mergeCells count="17">
    <mergeCell ref="E22:I22"/>
    <mergeCell ref="B22:D22"/>
    <mergeCell ref="B13:I13"/>
    <mergeCell ref="B17:G17"/>
    <mergeCell ref="C14:D14"/>
    <mergeCell ref="C15:D15"/>
    <mergeCell ref="C16:D16"/>
    <mergeCell ref="B19:D20"/>
    <mergeCell ref="E19:G19"/>
    <mergeCell ref="E20:G20"/>
    <mergeCell ref="H19:I19"/>
    <mergeCell ref="H20:I20"/>
    <mergeCell ref="B10:G10"/>
    <mergeCell ref="B5:I5"/>
    <mergeCell ref="B11:I11"/>
    <mergeCell ref="B1:I1"/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2023-04-19T13:21:01Z</dcterms:created>
  <dcterms:modified xsi:type="dcterms:W3CDTF">2023-08-03T13:06:38Z</dcterms:modified>
  <cp:category/>
  <cp:version/>
  <cp:contentType/>
  <cp:contentStatus/>
</cp:coreProperties>
</file>