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<sst xmlns="http://schemas.openxmlformats.org/spreadsheetml/2006/main" count="150" uniqueCount="129">
  <si>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</si>
  <si>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</si>
  <si>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Identifikace dodavatele (název / jméno a příjmení)</t>
  </si>
  <si>
    <t>Cena za požadovaný počet ks
v Kč bez DPH</t>
  </si>
  <si>
    <t>Položka *</t>
  </si>
  <si>
    <t xml:space="preserve">Celková nabídková cena   </t>
  </si>
  <si>
    <t>Cena za požadovaný počet ks
v Kč s DPH</t>
  </si>
  <si>
    <t>Cena za 1 ks
v Kč bez DPH</t>
  </si>
  <si>
    <t xml:space="preserve">Objem/velikost balení </t>
  </si>
  <si>
    <t>Sazba DPH v %</t>
  </si>
  <si>
    <t>Tekuté mýdlo s pumpičkou</t>
  </si>
  <si>
    <t>Tekuté mýdlo, náhradní balení</t>
  </si>
  <si>
    <t>Tekuté mýdlo antibakteriální, náhradní balení</t>
  </si>
  <si>
    <t>Tekuté mýdlo zpěňovací, náhradní balení</t>
  </si>
  <si>
    <t>Krém na ruce univerzální</t>
  </si>
  <si>
    <t>Krém na ruce měsíčkový</t>
  </si>
  <si>
    <t>Krém na ruce olivový</t>
  </si>
  <si>
    <t>Mycí pasta</t>
  </si>
  <si>
    <t>Prací prášek na bílé prádlo</t>
  </si>
  <si>
    <t>Prací prášek na  barevné prádlo</t>
  </si>
  <si>
    <t>Prostředek na skvrny při praní prádla</t>
  </si>
  <si>
    <t>Prostředek na ruční čištění koberců a čalounění ve spreji</t>
  </si>
  <si>
    <t>Tekutý čistič na parkety do spray mopu</t>
  </si>
  <si>
    <t>Aviváž modrá, koncetrovaná</t>
  </si>
  <si>
    <t>Tablety do myčky "All in 1"</t>
  </si>
  <si>
    <t xml:space="preserve">Kapsle do myčky </t>
  </si>
  <si>
    <t>Prostředek na mytí nádobí</t>
  </si>
  <si>
    <t>Prostředek na čištění wc bez zápachu chlóru</t>
  </si>
  <si>
    <t>WC závěs 4koule</t>
  </si>
  <si>
    <t>Čistič na odpady</t>
  </si>
  <si>
    <t>Sprej proti létajícímu a lezoucímu hmyzu</t>
  </si>
  <si>
    <t>Past na mravence</t>
  </si>
  <si>
    <t>Osvěžovač vzduchu ve spreji</t>
  </si>
  <si>
    <t>Univerzální dezinfekční prostředek, na bázi chloru, bez parfému</t>
  </si>
  <si>
    <t>Extra účinný čistič v rozprašovači</t>
  </si>
  <si>
    <t>Univerzální odmašťovač v rozprašovači</t>
  </si>
  <si>
    <t>Čistič oken a skel</t>
  </si>
  <si>
    <t>Čistič oken a skel - aktivní pěna</t>
  </si>
  <si>
    <t>Odvápňovač pro elektrické přístroje (kávovary, rychlovarné konvice)</t>
  </si>
  <si>
    <t>Rukavice jednorázové, nitrilové, velikost L</t>
  </si>
  <si>
    <t>Rukavice jednorázové, nitrilové, velikost XL</t>
  </si>
  <si>
    <t>Úklidová souprava mop</t>
  </si>
  <si>
    <t>Sada smetáček a lopatka</t>
  </si>
  <si>
    <t>Smeták s holí</t>
  </si>
  <si>
    <t>Hadr na podlahu oranžový, 60 x 70 cm</t>
  </si>
  <si>
    <t xml:space="preserve">Utěrka z mikrovlákna </t>
  </si>
  <si>
    <t>Pytle na odpadky 35l</t>
  </si>
  <si>
    <t>Pytle na odpad 110l / 120l /extra silné</t>
  </si>
  <si>
    <t>Pytle na odpad 150l</t>
  </si>
  <si>
    <t>Ometač pavučin na teleskopické tyči</t>
  </si>
  <si>
    <t>Označení z katalogu</t>
  </si>
  <si>
    <t>H08</t>
  </si>
  <si>
    <t>H11</t>
  </si>
  <si>
    <t>H12</t>
  </si>
  <si>
    <t>H13</t>
  </si>
  <si>
    <t>H19</t>
  </si>
  <si>
    <t>H20</t>
  </si>
  <si>
    <t>H22</t>
  </si>
  <si>
    <t>H23</t>
  </si>
  <si>
    <t>H24</t>
  </si>
  <si>
    <t>H25</t>
  </si>
  <si>
    <t>H30</t>
  </si>
  <si>
    <t>H31</t>
  </si>
  <si>
    <t>H32</t>
  </si>
  <si>
    <t>H33</t>
  </si>
  <si>
    <t>H34</t>
  </si>
  <si>
    <t>H35</t>
  </si>
  <si>
    <t>H37</t>
  </si>
  <si>
    <t>H38</t>
  </si>
  <si>
    <t>H44</t>
  </si>
  <si>
    <t>H45</t>
  </si>
  <si>
    <t>H48</t>
  </si>
  <si>
    <t>H51</t>
  </si>
  <si>
    <t>H52</t>
  </si>
  <si>
    <t>H55</t>
  </si>
  <si>
    <t>H59</t>
  </si>
  <si>
    <t>H63</t>
  </si>
  <si>
    <t>H64</t>
  </si>
  <si>
    <t>H68</t>
  </si>
  <si>
    <t>H69</t>
  </si>
  <si>
    <t>H83</t>
  </si>
  <si>
    <t>H90</t>
  </si>
  <si>
    <t>H91</t>
  </si>
  <si>
    <t>H99</t>
  </si>
  <si>
    <t>H101</t>
  </si>
  <si>
    <t>H102</t>
  </si>
  <si>
    <t>H105</t>
  </si>
  <si>
    <t>H108</t>
  </si>
  <si>
    <t>H110</t>
  </si>
  <si>
    <t>H113</t>
  </si>
  <si>
    <t>H115</t>
  </si>
  <si>
    <t>H118</t>
  </si>
  <si>
    <t>500 ml</t>
  </si>
  <si>
    <t>5 l</t>
  </si>
  <si>
    <t>min. 100 g</t>
  </si>
  <si>
    <t>min. 450 g</t>
  </si>
  <si>
    <t>min. 20 pracích dávek</t>
  </si>
  <si>
    <t>min. 1 l</t>
  </si>
  <si>
    <t>min. 600 ml</t>
  </si>
  <si>
    <t>4 l</t>
  </si>
  <si>
    <t>min. 31 dávek</t>
  </si>
  <si>
    <t>min. 80 ks</t>
  </si>
  <si>
    <t>min. 50 ks</t>
  </si>
  <si>
    <t>min. 900 ml</t>
  </si>
  <si>
    <t>min. 500 ml</t>
  </si>
  <si>
    <t>min. 750 ml</t>
  </si>
  <si>
    <t>1 ks</t>
  </si>
  <si>
    <t>min. 400 ml</t>
  </si>
  <si>
    <t>min. 300 ml</t>
  </si>
  <si>
    <t>min.1l</t>
  </si>
  <si>
    <t>100 ks/balení</t>
  </si>
  <si>
    <t>sada</t>
  </si>
  <si>
    <t>min. 30 ks v roli</t>
  </si>
  <si>
    <t>min. 15 ks v roli</t>
  </si>
  <si>
    <t>min. 10 ks v roli</t>
  </si>
  <si>
    <t>Toaletní papír, konvenční role</t>
  </si>
  <si>
    <t>H04</t>
  </si>
  <si>
    <t>min 150 útržků/role</t>
  </si>
  <si>
    <t>H42</t>
  </si>
  <si>
    <t xml:space="preserve">Čistící dezinfeční gel </t>
  </si>
  <si>
    <t>min.  650 g</t>
  </si>
  <si>
    <t>MIMO KATALOG</t>
  </si>
  <si>
    <t>Prostředek pro bělení prádla</t>
  </si>
  <si>
    <t>min.1,2 l</t>
  </si>
  <si>
    <t xml:space="preserve">sůl do myčky </t>
  </si>
  <si>
    <t>min. 1kg</t>
  </si>
  <si>
    <t>Jemný čistící krém</t>
  </si>
  <si>
    <t>H43</t>
  </si>
  <si>
    <t>Příloha B výzvy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</si>
</sst>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justify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120" zoomScaleNormal="120" workbookViewId="0" topLeftCell="A34">
      <selection activeCell="G60" sqref="G60"/>
    </sheetView>
  </sheetViews>
  <sheetFormatPr defaultColWidth="9.140625" defaultRowHeight="15"/>
  <cols>
    <col min="1" max="1" width="70.57421875" style="0" customWidth="1"/>
    <col min="2" max="2" width="27.00390625" style="0" customWidth="1"/>
    <col min="3" max="3" width="13.421875" style="0" customWidth="1"/>
    <col min="4" max="4" width="14.28125" style="0" customWidth="1"/>
    <col min="5" max="5" width="13.7109375" style="0" customWidth="1"/>
    <col min="6" max="6" width="12.57421875" style="0" customWidth="1"/>
    <col min="7" max="7" width="13.8515625" style="0" customWidth="1"/>
    <col min="8" max="8" width="16.00390625" style="0" customWidth="1"/>
  </cols>
  <sheetData>
    <row r="1" spans="1:7" ht="21">
      <c r="A1" s="24" t="s">
        <v>128</v>
      </c>
      <c r="B1" s="24"/>
      <c r="C1" s="24"/>
      <c r="D1" s="24"/>
      <c r="E1" s="24"/>
      <c r="F1" s="24"/>
      <c r="G1" s="24"/>
    </row>
    <row r="3" spans="1:7" ht="33" customHeight="1">
      <c r="A3" s="20" t="s">
        <v>0</v>
      </c>
      <c r="B3" s="20"/>
      <c r="C3" s="20"/>
      <c r="D3" s="20"/>
      <c r="E3" s="20"/>
      <c r="F3" s="20"/>
      <c r="G3" s="20"/>
    </row>
    <row r="4" spans="1:7" ht="15">
      <c r="A4" s="2"/>
      <c r="B4" s="2"/>
      <c r="C4" s="2"/>
      <c r="D4" s="2"/>
      <c r="E4" s="2"/>
      <c r="F4" s="2"/>
      <c r="G4" s="2"/>
    </row>
    <row r="5" spans="1:8" ht="25.5" customHeight="1">
      <c r="A5" s="25" t="s">
        <v>2</v>
      </c>
      <c r="B5" s="26"/>
      <c r="C5" s="26"/>
      <c r="D5" s="26"/>
      <c r="E5" s="26"/>
      <c r="F5" s="27"/>
      <c r="G5" s="28"/>
      <c r="H5" s="29"/>
    </row>
    <row r="6" spans="1:7" ht="15">
      <c r="A6" s="2"/>
      <c r="B6" s="2"/>
      <c r="C6" s="2"/>
      <c r="D6" s="2"/>
      <c r="E6" s="2"/>
      <c r="F6" s="2"/>
      <c r="G6" s="2"/>
    </row>
    <row r="7" spans="1:8" ht="51">
      <c r="A7" s="3" t="s">
        <v>4</v>
      </c>
      <c r="B7" s="4" t="s">
        <v>50</v>
      </c>
      <c r="C7" s="4" t="s">
        <v>8</v>
      </c>
      <c r="D7" s="3" t="s">
        <v>9</v>
      </c>
      <c r="E7" s="4" t="s">
        <v>7</v>
      </c>
      <c r="F7" s="4" t="s">
        <v>1</v>
      </c>
      <c r="G7" s="4" t="s">
        <v>3</v>
      </c>
      <c r="H7" s="9" t="s">
        <v>6</v>
      </c>
    </row>
    <row r="8" spans="1:8" ht="28.5">
      <c r="A8" s="6" t="s">
        <v>115</v>
      </c>
      <c r="B8" s="11" t="s">
        <v>116</v>
      </c>
      <c r="C8" s="12" t="s">
        <v>117</v>
      </c>
      <c r="D8" s="5"/>
      <c r="E8" s="16"/>
      <c r="F8" s="13">
        <v>1000</v>
      </c>
      <c r="G8" s="1">
        <f aca="true" t="shared" si="0" ref="G8:G53">E8*F8</f>
        <v>0</v>
      </c>
      <c r="H8" s="1">
        <f aca="true" t="shared" si="1" ref="H8:H53">((E8*D8)+E8)*F8</f>
        <v>0</v>
      </c>
    </row>
    <row r="9" spans="1:8" ht="15">
      <c r="A9" s="6" t="s">
        <v>10</v>
      </c>
      <c r="B9" s="11" t="s">
        <v>51</v>
      </c>
      <c r="C9" s="12" t="s">
        <v>92</v>
      </c>
      <c r="D9" s="30"/>
      <c r="E9" s="31"/>
      <c r="F9" s="13">
        <v>72</v>
      </c>
      <c r="G9" s="1">
        <f t="shared" si="0"/>
        <v>0</v>
      </c>
      <c r="H9" s="1">
        <f t="shared" si="1"/>
        <v>0</v>
      </c>
    </row>
    <row r="10" spans="1:8" ht="15">
      <c r="A10" s="6" t="s">
        <v>11</v>
      </c>
      <c r="B10" s="11" t="s">
        <v>52</v>
      </c>
      <c r="C10" s="12" t="s">
        <v>93</v>
      </c>
      <c r="D10" s="30"/>
      <c r="E10" s="31"/>
      <c r="F10" s="13">
        <v>20</v>
      </c>
      <c r="G10" s="1">
        <f t="shared" si="0"/>
        <v>0</v>
      </c>
      <c r="H10" s="1">
        <f t="shared" si="1"/>
        <v>0</v>
      </c>
    </row>
    <row r="11" spans="1:8" ht="15">
      <c r="A11" s="6" t="s">
        <v>12</v>
      </c>
      <c r="B11" s="11" t="s">
        <v>53</v>
      </c>
      <c r="C11" s="12" t="s">
        <v>93</v>
      </c>
      <c r="D11" s="30"/>
      <c r="E11" s="31"/>
      <c r="F11" s="13">
        <v>10</v>
      </c>
      <c r="G11" s="1">
        <f t="shared" si="0"/>
        <v>0</v>
      </c>
      <c r="H11" s="1">
        <f t="shared" si="1"/>
        <v>0</v>
      </c>
    </row>
    <row r="12" spans="1:8" ht="15">
      <c r="A12" s="6" t="s">
        <v>13</v>
      </c>
      <c r="B12" s="11" t="s">
        <v>54</v>
      </c>
      <c r="C12" s="12" t="s">
        <v>93</v>
      </c>
      <c r="D12" s="30"/>
      <c r="E12" s="31"/>
      <c r="F12" s="13">
        <v>5</v>
      </c>
      <c r="G12" s="1">
        <f t="shared" si="0"/>
        <v>0</v>
      </c>
      <c r="H12" s="1">
        <f t="shared" si="1"/>
        <v>0</v>
      </c>
    </row>
    <row r="13" spans="1:8" ht="15">
      <c r="A13" s="6" t="s">
        <v>14</v>
      </c>
      <c r="B13" s="11" t="s">
        <v>55</v>
      </c>
      <c r="C13" s="12" t="s">
        <v>94</v>
      </c>
      <c r="D13" s="30"/>
      <c r="E13" s="31"/>
      <c r="F13" s="13">
        <v>75</v>
      </c>
      <c r="G13" s="1">
        <f t="shared" si="0"/>
        <v>0</v>
      </c>
      <c r="H13" s="1">
        <f t="shared" si="1"/>
        <v>0</v>
      </c>
    </row>
    <row r="14" spans="1:8" ht="15">
      <c r="A14" s="6" t="s">
        <v>15</v>
      </c>
      <c r="B14" s="11" t="s">
        <v>56</v>
      </c>
      <c r="C14" s="12" t="s">
        <v>94</v>
      </c>
      <c r="D14" s="30"/>
      <c r="E14" s="31"/>
      <c r="F14" s="13">
        <v>25</v>
      </c>
      <c r="G14" s="1">
        <f t="shared" si="0"/>
        <v>0</v>
      </c>
      <c r="H14" s="1">
        <f t="shared" si="1"/>
        <v>0</v>
      </c>
    </row>
    <row r="15" spans="1:8" ht="15">
      <c r="A15" s="7" t="s">
        <v>16</v>
      </c>
      <c r="B15" s="11" t="s">
        <v>57</v>
      </c>
      <c r="C15" s="14" t="s">
        <v>94</v>
      </c>
      <c r="D15" s="30"/>
      <c r="E15" s="31"/>
      <c r="F15" s="11">
        <v>25</v>
      </c>
      <c r="G15" s="1">
        <f t="shared" si="0"/>
        <v>0</v>
      </c>
      <c r="H15" s="1">
        <f t="shared" si="1"/>
        <v>0</v>
      </c>
    </row>
    <row r="16" spans="1:8" ht="15">
      <c r="A16" s="7" t="s">
        <v>17</v>
      </c>
      <c r="B16" s="11" t="s">
        <v>58</v>
      </c>
      <c r="C16" s="14" t="s">
        <v>95</v>
      </c>
      <c r="D16" s="30"/>
      <c r="E16" s="31"/>
      <c r="F16" s="11">
        <v>54</v>
      </c>
      <c r="G16" s="1">
        <f t="shared" si="0"/>
        <v>0</v>
      </c>
      <c r="H16" s="1">
        <f t="shared" si="1"/>
        <v>0</v>
      </c>
    </row>
    <row r="17" spans="1:8" ht="42.75">
      <c r="A17" s="7" t="s">
        <v>18</v>
      </c>
      <c r="B17" s="11" t="s">
        <v>59</v>
      </c>
      <c r="C17" s="14" t="s">
        <v>96</v>
      </c>
      <c r="D17" s="30"/>
      <c r="E17" s="31"/>
      <c r="F17" s="11">
        <v>10</v>
      </c>
      <c r="G17" s="1">
        <f t="shared" si="0"/>
        <v>0</v>
      </c>
      <c r="H17" s="1">
        <f t="shared" si="1"/>
        <v>0</v>
      </c>
    </row>
    <row r="18" spans="1:8" ht="42.75">
      <c r="A18" s="7" t="s">
        <v>19</v>
      </c>
      <c r="B18" s="11" t="s">
        <v>60</v>
      </c>
      <c r="C18" s="14" t="s">
        <v>96</v>
      </c>
      <c r="D18" s="30"/>
      <c r="E18" s="31"/>
      <c r="F18" s="11">
        <v>10</v>
      </c>
      <c r="G18" s="1">
        <f t="shared" si="0"/>
        <v>0</v>
      </c>
      <c r="H18" s="1">
        <f t="shared" si="1"/>
        <v>0</v>
      </c>
    </row>
    <row r="19" spans="1:8" ht="15">
      <c r="A19" s="7" t="s">
        <v>20</v>
      </c>
      <c r="B19" s="11" t="s">
        <v>61</v>
      </c>
      <c r="C19" s="14" t="s">
        <v>97</v>
      </c>
      <c r="D19" s="30"/>
      <c r="E19" s="31"/>
      <c r="F19" s="11">
        <v>12</v>
      </c>
      <c r="G19" s="1">
        <f t="shared" si="0"/>
        <v>0</v>
      </c>
      <c r="H19" s="1">
        <f t="shared" si="1"/>
        <v>0</v>
      </c>
    </row>
    <row r="20" spans="1:8" ht="15">
      <c r="A20" s="7" t="s">
        <v>21</v>
      </c>
      <c r="B20" s="11" t="s">
        <v>62</v>
      </c>
      <c r="C20" s="14" t="s">
        <v>98</v>
      </c>
      <c r="D20" s="30"/>
      <c r="E20" s="31"/>
      <c r="F20" s="11">
        <v>12</v>
      </c>
      <c r="G20" s="1">
        <f t="shared" si="0"/>
        <v>0</v>
      </c>
      <c r="H20" s="1">
        <f t="shared" si="1"/>
        <v>0</v>
      </c>
    </row>
    <row r="21" spans="1:8" ht="15">
      <c r="A21" s="8" t="s">
        <v>22</v>
      </c>
      <c r="B21" s="11" t="s">
        <v>63</v>
      </c>
      <c r="C21" s="15" t="s">
        <v>99</v>
      </c>
      <c r="D21" s="30"/>
      <c r="E21" s="31"/>
      <c r="F21" s="13">
        <v>4</v>
      </c>
      <c r="G21" s="1">
        <f t="shared" si="0"/>
        <v>0</v>
      </c>
      <c r="H21" s="1">
        <f t="shared" si="1"/>
        <v>0</v>
      </c>
    </row>
    <row r="22" spans="1:8" ht="28.5">
      <c r="A22" s="6" t="s">
        <v>23</v>
      </c>
      <c r="B22" s="11" t="s">
        <v>64</v>
      </c>
      <c r="C22" s="12" t="s">
        <v>100</v>
      </c>
      <c r="D22" s="30"/>
      <c r="E22" s="31"/>
      <c r="F22" s="13">
        <v>36</v>
      </c>
      <c r="G22" s="1">
        <f t="shared" si="0"/>
        <v>0</v>
      </c>
      <c r="H22" s="1">
        <f t="shared" si="1"/>
        <v>0</v>
      </c>
    </row>
    <row r="23" spans="1:8" ht="15">
      <c r="A23" s="6" t="s">
        <v>24</v>
      </c>
      <c r="B23" s="11" t="s">
        <v>65</v>
      </c>
      <c r="C23" s="12" t="s">
        <v>101</v>
      </c>
      <c r="D23" s="30"/>
      <c r="E23" s="31"/>
      <c r="F23" s="13">
        <v>20</v>
      </c>
      <c r="G23" s="1">
        <f t="shared" si="0"/>
        <v>0</v>
      </c>
      <c r="H23" s="1">
        <f t="shared" si="1"/>
        <v>0</v>
      </c>
    </row>
    <row r="24" spans="1:8" ht="15">
      <c r="A24" s="6" t="s">
        <v>25</v>
      </c>
      <c r="B24" s="11" t="s">
        <v>66</v>
      </c>
      <c r="C24" s="12" t="s">
        <v>102</v>
      </c>
      <c r="D24" s="30"/>
      <c r="E24" s="31"/>
      <c r="F24" s="13">
        <v>20</v>
      </c>
      <c r="G24" s="1">
        <f t="shared" si="0"/>
        <v>0</v>
      </c>
      <c r="H24" s="1">
        <f t="shared" si="1"/>
        <v>0</v>
      </c>
    </row>
    <row r="25" spans="1:8" ht="15">
      <c r="A25" s="6" t="s">
        <v>26</v>
      </c>
      <c r="B25" s="11" t="s">
        <v>67</v>
      </c>
      <c r="C25" s="12" t="s">
        <v>103</v>
      </c>
      <c r="D25" s="30"/>
      <c r="E25" s="31"/>
      <c r="F25" s="13">
        <v>84</v>
      </c>
      <c r="G25" s="1">
        <f t="shared" si="0"/>
        <v>0</v>
      </c>
      <c r="H25" s="1">
        <f t="shared" si="1"/>
        <v>0</v>
      </c>
    </row>
    <row r="26" spans="1:8" ht="15">
      <c r="A26" s="6" t="s">
        <v>26</v>
      </c>
      <c r="B26" s="11" t="s">
        <v>68</v>
      </c>
      <c r="C26" s="12" t="s">
        <v>104</v>
      </c>
      <c r="D26" s="30"/>
      <c r="E26" s="31"/>
      <c r="F26" s="13">
        <v>90</v>
      </c>
      <c r="G26" s="1">
        <f t="shared" si="0"/>
        <v>0</v>
      </c>
      <c r="H26" s="1">
        <f t="shared" si="1"/>
        <v>0</v>
      </c>
    </row>
    <row r="27" spans="1:8" ht="15">
      <c r="A27" s="6" t="s">
        <v>119</v>
      </c>
      <c r="B27" s="11" t="s">
        <v>118</v>
      </c>
      <c r="C27" s="12" t="s">
        <v>120</v>
      </c>
      <c r="D27" s="30"/>
      <c r="E27" s="31"/>
      <c r="F27" s="13">
        <v>60</v>
      </c>
      <c r="G27" s="1">
        <f t="shared" si="0"/>
        <v>0</v>
      </c>
      <c r="H27" s="1">
        <f t="shared" si="1"/>
        <v>0</v>
      </c>
    </row>
    <row r="28" spans="1:8" ht="15">
      <c r="A28" s="6" t="s">
        <v>126</v>
      </c>
      <c r="B28" s="11" t="s">
        <v>127</v>
      </c>
      <c r="C28" s="12" t="s">
        <v>104</v>
      </c>
      <c r="D28" s="30"/>
      <c r="E28" s="31"/>
      <c r="F28" s="13">
        <v>12</v>
      </c>
      <c r="G28" s="1">
        <f t="shared" si="0"/>
        <v>0</v>
      </c>
      <c r="H28" s="1">
        <f t="shared" si="1"/>
        <v>0</v>
      </c>
    </row>
    <row r="29" spans="1:8" ht="15">
      <c r="A29" s="6" t="s">
        <v>27</v>
      </c>
      <c r="B29" s="11" t="s">
        <v>69</v>
      </c>
      <c r="C29" s="12" t="s">
        <v>105</v>
      </c>
      <c r="D29" s="30"/>
      <c r="E29" s="31"/>
      <c r="F29" s="13">
        <v>24</v>
      </c>
      <c r="G29" s="1">
        <f t="shared" si="0"/>
        <v>0</v>
      </c>
      <c r="H29" s="1">
        <f t="shared" si="1"/>
        <v>0</v>
      </c>
    </row>
    <row r="30" spans="1:8" ht="15">
      <c r="A30" s="6" t="s">
        <v>28</v>
      </c>
      <c r="B30" s="11" t="s">
        <v>70</v>
      </c>
      <c r="C30" s="12" t="s">
        <v>106</v>
      </c>
      <c r="D30" s="30"/>
      <c r="E30" s="31"/>
      <c r="F30" s="13">
        <v>40</v>
      </c>
      <c r="G30" s="1">
        <f t="shared" si="0"/>
        <v>0</v>
      </c>
      <c r="H30" s="1">
        <f t="shared" si="1"/>
        <v>0</v>
      </c>
    </row>
    <row r="31" spans="1:8" ht="15">
      <c r="A31" s="6" t="s">
        <v>29</v>
      </c>
      <c r="B31" s="11" t="s">
        <v>71</v>
      </c>
      <c r="C31" s="12" t="s">
        <v>95</v>
      </c>
      <c r="D31" s="30"/>
      <c r="E31" s="31"/>
      <c r="F31" s="13">
        <v>40</v>
      </c>
      <c r="G31" s="1">
        <f t="shared" si="0"/>
        <v>0</v>
      </c>
      <c r="H31" s="1">
        <f t="shared" si="1"/>
        <v>0</v>
      </c>
    </row>
    <row r="32" spans="1:8" ht="15">
      <c r="A32" s="7" t="s">
        <v>30</v>
      </c>
      <c r="B32" s="11" t="s">
        <v>72</v>
      </c>
      <c r="C32" s="14" t="s">
        <v>107</v>
      </c>
      <c r="D32" s="30"/>
      <c r="E32" s="31"/>
      <c r="F32" s="11">
        <v>40</v>
      </c>
      <c r="G32" s="1">
        <f t="shared" si="0"/>
        <v>0</v>
      </c>
      <c r="H32" s="1">
        <f t="shared" si="1"/>
        <v>0</v>
      </c>
    </row>
    <row r="33" spans="1:8" ht="15">
      <c r="A33" s="7" t="s">
        <v>31</v>
      </c>
      <c r="B33" s="11" t="s">
        <v>73</v>
      </c>
      <c r="C33" s="14" t="s">
        <v>106</v>
      </c>
      <c r="D33" s="30"/>
      <c r="E33" s="31"/>
      <c r="F33" s="11">
        <v>10</v>
      </c>
      <c r="G33" s="1">
        <f t="shared" si="0"/>
        <v>0</v>
      </c>
      <c r="H33" s="1">
        <f t="shared" si="1"/>
        <v>0</v>
      </c>
    </row>
    <row r="34" spans="1:8" ht="15">
      <c r="A34" s="7" t="s">
        <v>32</v>
      </c>
      <c r="B34" s="11" t="s">
        <v>74</v>
      </c>
      <c r="C34" s="14" t="s">
        <v>108</v>
      </c>
      <c r="D34" s="30"/>
      <c r="E34" s="31"/>
      <c r="F34" s="11">
        <v>60</v>
      </c>
      <c r="G34" s="1">
        <f t="shared" si="0"/>
        <v>0</v>
      </c>
      <c r="H34" s="1">
        <f t="shared" si="1"/>
        <v>0</v>
      </c>
    </row>
    <row r="35" spans="1:8" ht="15">
      <c r="A35" s="7" t="s">
        <v>33</v>
      </c>
      <c r="B35" s="11" t="s">
        <v>75</v>
      </c>
      <c r="C35" s="14" t="s">
        <v>109</v>
      </c>
      <c r="D35" s="30"/>
      <c r="E35" s="31"/>
      <c r="F35" s="11">
        <v>60</v>
      </c>
      <c r="G35" s="1">
        <f t="shared" si="0"/>
        <v>0</v>
      </c>
      <c r="H35" s="1">
        <f t="shared" si="1"/>
        <v>0</v>
      </c>
    </row>
    <row r="36" spans="1:8" ht="15">
      <c r="A36" s="6" t="s">
        <v>34</v>
      </c>
      <c r="B36" s="11" t="s">
        <v>76</v>
      </c>
      <c r="C36" s="12" t="s">
        <v>105</v>
      </c>
      <c r="D36" s="30"/>
      <c r="E36" s="31"/>
      <c r="F36" s="13">
        <v>36</v>
      </c>
      <c r="G36" s="1">
        <f t="shared" si="0"/>
        <v>0</v>
      </c>
      <c r="H36" s="1">
        <f t="shared" si="1"/>
        <v>0</v>
      </c>
    </row>
    <row r="37" spans="1:8" ht="15">
      <c r="A37" s="6" t="s">
        <v>35</v>
      </c>
      <c r="B37" s="11" t="s">
        <v>77</v>
      </c>
      <c r="C37" s="12" t="s">
        <v>105</v>
      </c>
      <c r="D37" s="30"/>
      <c r="E37" s="31"/>
      <c r="F37" s="13">
        <v>36</v>
      </c>
      <c r="G37" s="1">
        <f t="shared" si="0"/>
        <v>0</v>
      </c>
      <c r="H37" s="1">
        <f t="shared" si="1"/>
        <v>0</v>
      </c>
    </row>
    <row r="38" spans="1:8" ht="15">
      <c r="A38" s="6" t="s">
        <v>36</v>
      </c>
      <c r="B38" s="11" t="s">
        <v>78</v>
      </c>
      <c r="C38" s="12" t="s">
        <v>104</v>
      </c>
      <c r="D38" s="30"/>
      <c r="E38" s="31"/>
      <c r="F38" s="13">
        <v>36</v>
      </c>
      <c r="G38" s="1">
        <f t="shared" si="0"/>
        <v>0</v>
      </c>
      <c r="H38" s="1">
        <f t="shared" si="1"/>
        <v>0</v>
      </c>
    </row>
    <row r="39" spans="1:8" ht="15">
      <c r="A39" s="6" t="s">
        <v>37</v>
      </c>
      <c r="B39" s="11" t="s">
        <v>79</v>
      </c>
      <c r="C39" s="12" t="s">
        <v>104</v>
      </c>
      <c r="D39" s="30"/>
      <c r="E39" s="31"/>
      <c r="F39" s="13">
        <v>12</v>
      </c>
      <c r="G39" s="1">
        <f t="shared" si="0"/>
        <v>0</v>
      </c>
      <c r="H39" s="1">
        <f t="shared" si="1"/>
        <v>0</v>
      </c>
    </row>
    <row r="40" spans="1:8" ht="15">
      <c r="A40" s="6" t="s">
        <v>38</v>
      </c>
      <c r="B40" s="11" t="s">
        <v>80</v>
      </c>
      <c r="C40" s="12" t="s">
        <v>92</v>
      </c>
      <c r="D40" s="30"/>
      <c r="E40" s="31"/>
      <c r="F40" s="13">
        <v>40</v>
      </c>
      <c r="G40" s="1">
        <f t="shared" si="0"/>
        <v>0</v>
      </c>
      <c r="H40" s="1">
        <f t="shared" si="1"/>
        <v>0</v>
      </c>
    </row>
    <row r="41" spans="1:8" ht="27" customHeight="1">
      <c r="A41" s="7" t="s">
        <v>39</v>
      </c>
      <c r="B41" s="11" t="s">
        <v>81</v>
      </c>
      <c r="C41" s="14" t="s">
        <v>110</v>
      </c>
      <c r="D41" s="30"/>
      <c r="E41" s="31"/>
      <c r="F41" s="13">
        <v>30</v>
      </c>
      <c r="G41" s="1">
        <f t="shared" si="0"/>
        <v>0</v>
      </c>
      <c r="H41" s="1">
        <f t="shared" si="1"/>
        <v>0</v>
      </c>
    </row>
    <row r="42" spans="1:8" ht="38.25" customHeight="1">
      <c r="A42" s="7" t="s">
        <v>40</v>
      </c>
      <c r="B42" s="11" t="s">
        <v>82</v>
      </c>
      <c r="C42" s="14" t="s">
        <v>110</v>
      </c>
      <c r="D42" s="30"/>
      <c r="E42" s="31"/>
      <c r="F42" s="13">
        <v>50</v>
      </c>
      <c r="G42" s="1">
        <f t="shared" si="0"/>
        <v>0</v>
      </c>
      <c r="H42" s="1">
        <f t="shared" si="1"/>
        <v>0</v>
      </c>
    </row>
    <row r="43" spans="1:8" ht="15">
      <c r="A43" s="6" t="s">
        <v>41</v>
      </c>
      <c r="B43" s="11" t="s">
        <v>83</v>
      </c>
      <c r="C43" s="12" t="s">
        <v>111</v>
      </c>
      <c r="D43" s="30"/>
      <c r="E43" s="31"/>
      <c r="F43" s="13">
        <v>6</v>
      </c>
      <c r="G43" s="1">
        <f t="shared" si="0"/>
        <v>0</v>
      </c>
      <c r="H43" s="1">
        <f t="shared" si="1"/>
        <v>0</v>
      </c>
    </row>
    <row r="44" spans="1:8" ht="15">
      <c r="A44" s="6" t="s">
        <v>42</v>
      </c>
      <c r="B44" s="11" t="s">
        <v>84</v>
      </c>
      <c r="C44" s="12" t="s">
        <v>111</v>
      </c>
      <c r="D44" s="30"/>
      <c r="E44" s="31"/>
      <c r="F44" s="13">
        <v>30</v>
      </c>
      <c r="G44" s="1">
        <f t="shared" si="0"/>
        <v>0</v>
      </c>
      <c r="H44" s="1">
        <f t="shared" si="1"/>
        <v>0</v>
      </c>
    </row>
    <row r="45" spans="1:8" ht="15">
      <c r="A45" s="6" t="s">
        <v>43</v>
      </c>
      <c r="B45" s="11" t="s">
        <v>85</v>
      </c>
      <c r="C45" s="14" t="s">
        <v>106</v>
      </c>
      <c r="D45" s="30"/>
      <c r="E45" s="31"/>
      <c r="F45" s="13">
        <v>10</v>
      </c>
      <c r="G45" s="1">
        <f t="shared" si="0"/>
        <v>0</v>
      </c>
      <c r="H45" s="1">
        <f t="shared" si="1"/>
        <v>0</v>
      </c>
    </row>
    <row r="46" spans="1:8" ht="15">
      <c r="A46" s="6" t="s">
        <v>44</v>
      </c>
      <c r="B46" s="11" t="s">
        <v>86</v>
      </c>
      <c r="C46" s="14" t="s">
        <v>106</v>
      </c>
      <c r="D46" s="30"/>
      <c r="E46" s="31"/>
      <c r="F46" s="13">
        <v>40</v>
      </c>
      <c r="G46" s="1">
        <f t="shared" si="0"/>
        <v>0</v>
      </c>
      <c r="H46" s="1">
        <f t="shared" si="1"/>
        <v>0</v>
      </c>
    </row>
    <row r="47" spans="1:8" ht="15">
      <c r="A47" s="6" t="s">
        <v>45</v>
      </c>
      <c r="B47" s="11" t="s">
        <v>87</v>
      </c>
      <c r="C47" s="14" t="s">
        <v>106</v>
      </c>
      <c r="D47" s="30"/>
      <c r="E47" s="31"/>
      <c r="F47" s="13">
        <v>60</v>
      </c>
      <c r="G47" s="1">
        <f t="shared" si="0"/>
        <v>0</v>
      </c>
      <c r="H47" s="1">
        <f t="shared" si="1"/>
        <v>0</v>
      </c>
    </row>
    <row r="48" spans="1:8" ht="28.5">
      <c r="A48" s="6" t="s">
        <v>46</v>
      </c>
      <c r="B48" s="11" t="s">
        <v>88</v>
      </c>
      <c r="C48" s="14" t="s">
        <v>112</v>
      </c>
      <c r="D48" s="30"/>
      <c r="E48" s="31"/>
      <c r="F48" s="13">
        <v>50</v>
      </c>
      <c r="G48" s="1">
        <f t="shared" si="0"/>
        <v>0</v>
      </c>
      <c r="H48" s="1">
        <f t="shared" si="1"/>
        <v>0</v>
      </c>
    </row>
    <row r="49" spans="1:8" ht="28.5">
      <c r="A49" s="6" t="s">
        <v>47</v>
      </c>
      <c r="B49" s="11" t="s">
        <v>89</v>
      </c>
      <c r="C49" s="14" t="s">
        <v>113</v>
      </c>
      <c r="D49" s="30"/>
      <c r="E49" s="31"/>
      <c r="F49" s="13">
        <v>30</v>
      </c>
      <c r="G49" s="1">
        <f t="shared" si="0"/>
        <v>0</v>
      </c>
      <c r="H49" s="1">
        <f t="shared" si="1"/>
        <v>0</v>
      </c>
    </row>
    <row r="50" spans="1:8" ht="28.5">
      <c r="A50" s="6" t="s">
        <v>48</v>
      </c>
      <c r="B50" s="11" t="s">
        <v>90</v>
      </c>
      <c r="C50" s="12" t="s">
        <v>114</v>
      </c>
      <c r="D50" s="30"/>
      <c r="E50" s="31"/>
      <c r="F50" s="13">
        <v>100</v>
      </c>
      <c r="G50" s="1">
        <f t="shared" si="0"/>
        <v>0</v>
      </c>
      <c r="H50" s="1">
        <f t="shared" si="1"/>
        <v>0</v>
      </c>
    </row>
    <row r="51" spans="1:8" ht="20.25" customHeight="1">
      <c r="A51" s="6" t="s">
        <v>49</v>
      </c>
      <c r="B51" s="11" t="s">
        <v>91</v>
      </c>
      <c r="C51" s="12" t="s">
        <v>106</v>
      </c>
      <c r="D51" s="30"/>
      <c r="E51" s="31"/>
      <c r="F51" s="13">
        <v>3</v>
      </c>
      <c r="G51" s="1">
        <f t="shared" si="0"/>
        <v>0</v>
      </c>
      <c r="H51" s="1">
        <f t="shared" si="1"/>
        <v>0</v>
      </c>
    </row>
    <row r="52" spans="1:8" ht="82.5" customHeight="1">
      <c r="A52" s="18" t="s">
        <v>121</v>
      </c>
      <c r="B52" s="17" t="s">
        <v>122</v>
      </c>
      <c r="C52" s="17" t="s">
        <v>123</v>
      </c>
      <c r="D52" s="30"/>
      <c r="E52" s="31"/>
      <c r="F52" s="17">
        <v>6</v>
      </c>
      <c r="G52" s="1">
        <f t="shared" si="0"/>
        <v>0</v>
      </c>
      <c r="H52" s="1">
        <f t="shared" si="1"/>
        <v>0</v>
      </c>
    </row>
    <row r="53" spans="1:8" ht="72.75" customHeight="1">
      <c r="A53" s="18" t="s">
        <v>121</v>
      </c>
      <c r="B53" s="17" t="s">
        <v>124</v>
      </c>
      <c r="C53" s="17" t="s">
        <v>125</v>
      </c>
      <c r="D53" s="30"/>
      <c r="E53" s="31"/>
      <c r="F53" s="17">
        <v>10</v>
      </c>
      <c r="G53" s="1">
        <f t="shared" si="0"/>
        <v>0</v>
      </c>
      <c r="H53" s="1">
        <f t="shared" si="1"/>
        <v>0</v>
      </c>
    </row>
    <row r="54" spans="1:8" ht="33.75" customHeight="1">
      <c r="A54" s="21" t="s">
        <v>5</v>
      </c>
      <c r="B54" s="22"/>
      <c r="C54" s="22"/>
      <c r="D54" s="22"/>
      <c r="E54" s="22"/>
      <c r="F54" s="23"/>
      <c r="G54" s="19">
        <f>SUM(G8:G53)</f>
        <v>0</v>
      </c>
      <c r="H54" s="10">
        <f>SUM(H8:H53)</f>
        <v>0</v>
      </c>
    </row>
    <row r="55" spans="1:7" ht="45.75" customHeight="1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</sheetData>
  <sheetProtection algorithmName="SHA-512" hashValue="Yo/xdkCEBtkoBhCadc2N4E/dZwu8PQ0GcSfqkDWfvIXOSQXbYcYCy1cirrYXlIYSIZH3gfvkCy061WmzWLKJ3w==" saltValue="Z+OFpZNiH6OxiKJyWUno5g==" spinCount="100000" sheet="1" objects="1" scenarios="1"/>
  <protectedRanges>
    <protectedRange sqref="D8:E53" name="Oblast2"/>
    <protectedRange sqref="F5" name="Oblast1"/>
  </protectedRanges>
  <mergeCells count="5">
    <mergeCell ref="A3:G3"/>
    <mergeCell ref="A54:F54"/>
    <mergeCell ref="A1:G1"/>
    <mergeCell ref="A5:E5"/>
    <mergeCell ref="F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2023-06-22T10:44:37Z</dcterms:modified>
  <cp:category/>
  <cp:version/>
  <cp:contentType/>
  <cp:contentStatus/>
</cp:coreProperties>
</file>