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975" yWindow="465" windowWidth="28695" windowHeight="1909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<sst xmlns="http://schemas.openxmlformats.org/spreadsheetml/2006/main" count="72" uniqueCount="42">
  <si>
    <t>Příloha A výzvy k podání nabídky – Kalkulace nabídkové ceny</t>
  </si>
  <si>
    <t xml:space="preserve">Kalkulace nabídkové ceny </t>
  </si>
  <si>
    <t>Název veřejné zakázky</t>
  </si>
  <si>
    <t>Identifikace dodavatele (název / jméno a příjmení)</t>
  </si>
  <si>
    <t>ĆÁST 1</t>
  </si>
  <si>
    <t>Spotřební materiál KYOCERA TASKalfa 3551</t>
  </si>
  <si>
    <t>P/N</t>
  </si>
  <si>
    <t>popis</t>
  </si>
  <si>
    <t>cena za 1 ks</t>
  </si>
  <si>
    <t>sazba DPH</t>
  </si>
  <si>
    <t>počet ks</t>
  </si>
  <si>
    <t>cena celkem</t>
  </si>
  <si>
    <t>v Kč bez DPH</t>
  </si>
  <si>
    <t>v %</t>
  </si>
  <si>
    <t>TK-8305 K</t>
  </si>
  <si>
    <t>Originální černý toner (black) pro multifunkční tiskárnu Kyocera TASKalfa 3551ci</t>
  </si>
  <si>
    <t>TK-8305 C</t>
  </si>
  <si>
    <t>Originální modrý toner (cyan) pro multifunkční tiskárnu Kyocera TASKalfa 3551ci</t>
  </si>
  <si>
    <t>TK-8305 M</t>
  </si>
  <si>
    <t>Originální červený toner (magenta) pro multifunkční tiskárnu Kyocera TASKalfa 3551ci</t>
  </si>
  <si>
    <t>TK-8305 Y</t>
  </si>
  <si>
    <t>Originální žlutý toner (yellow) pro multifunkční tiskárnu Kyocera TASKalfa 3551ci</t>
  </si>
  <si>
    <t>Spotřební materiál KYOCERA TASKalfa 4054ci</t>
  </si>
  <si>
    <t>TK-8545 K</t>
  </si>
  <si>
    <t>TK-8545 C</t>
  </si>
  <si>
    <t>TK-8545 M</t>
  </si>
  <si>
    <t>TK-8545 Y</t>
  </si>
  <si>
    <t>Originální černý toner (black) pro multifunkční tiskárnu Kyocera TASKalfa 4054ci</t>
  </si>
  <si>
    <t>Originální modrý toner (cyan) pro multifunkční tiskárnu Kyocera TASKalfa 4054ci</t>
  </si>
  <si>
    <t>Originální červený toner (magenta) pro multifunkční tiskárnu Kyocera TASKalfa 4054ci</t>
  </si>
  <si>
    <t>Originální žlutý toner (yellow) pro multifunkční tiskárnu Kyocera TASKalfa 40541ci</t>
  </si>
  <si>
    <t>ĆÁST 2</t>
  </si>
  <si>
    <t>Spotřební materiál OKI MC873</t>
  </si>
  <si>
    <t>Originální černý toner (black) pro multifunkční tiskárnu OKI MC873, 15 tis. stran</t>
  </si>
  <si>
    <t>Originální modrý toner (cyan) pro multifunkční tiskárnu OKI MC873, 10 tis. stran</t>
  </si>
  <si>
    <t>Originální červený toner (magenta) pro multifunkční tiskárnu OKI MC873, 10 tis. Stran</t>
  </si>
  <si>
    <t>Originální žlutý toner (yellow) pro multifunkční tiskárnu OKI MC873, 10 tis. stran</t>
  </si>
  <si>
    <t>Dodavatel vyplní všechna žlutě podbarvená pole této přílohy. Šedě označená pole jsou vypočítána automaticky a slouží pouze pro účely hodnocení nabídek ve výběrovém řízení.</t>
  </si>
  <si>
    <t>Celková nabídková cena KYOCERA TASKalfa 3551</t>
  </si>
  <si>
    <t>Celková nabídková cena část 1</t>
  </si>
  <si>
    <t>v Kč vč. DPH</t>
  </si>
  <si>
    <t xml:space="preserve">DNS 13 Spotřební materiály a tonery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</si>
</sst>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1"/>
      <color rgb="FF000000"/>
      <name val="Arial"/>
      <family val="2"/>
    </font>
    <font>
      <b/>
      <sz val="13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Protection="1">
      <protection locked="0"/>
    </xf>
    <xf numFmtId="9" fontId="10" fillId="2" borderId="1" xfId="0" applyNumberFormat="1" applyFont="1" applyFill="1" applyBorder="1" applyAlignment="1" applyProtection="1">
      <alignment horizontal="center" vertical="center"/>
      <protection locked="0"/>
    </xf>
    <xf numFmtId="9" fontId="0" fillId="0" borderId="0" xfId="0" applyNumberFormat="1" applyAlignment="1" applyProtection="1">
      <alignment horizontal="center" vertical="center"/>
      <protection locked="0"/>
    </xf>
    <xf numFmtId="164" fontId="10" fillId="2" borderId="1" xfId="0" applyNumberFormat="1" applyFont="1" applyFill="1" applyBorder="1" applyAlignment="1" applyProtection="1">
      <alignment horizontal="center" vertical="center"/>
      <protection locked="0"/>
    </xf>
    <xf numFmtId="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right" vertical="center" indent="1"/>
    </xf>
    <xf numFmtId="164" fontId="10" fillId="3" borderId="1" xfId="0" applyNumberFormat="1" applyFont="1" applyFill="1" applyBorder="1" applyAlignment="1">
      <alignment horizontal="right" vertical="center" indent="1"/>
    </xf>
    <xf numFmtId="164" fontId="12" fillId="3" borderId="1" xfId="0" applyNumberFormat="1" applyFont="1" applyFill="1" applyBorder="1" applyAlignment="1">
      <alignment horizontal="right" vertical="center" indent="1"/>
    </xf>
    <xf numFmtId="164" fontId="13" fillId="4" borderId="5" xfId="0" applyNumberFormat="1" applyFont="1" applyFill="1" applyBorder="1"/>
    <xf numFmtId="164" fontId="13" fillId="4" borderId="6" xfId="0" applyNumberFormat="1" applyFont="1" applyFill="1" applyBorder="1"/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 shrinkToFit="1"/>
    </xf>
    <xf numFmtId="0" fontId="14" fillId="0" borderId="0" xfId="0" applyFont="1" applyAlignment="1">
      <alignment wrapText="1" shrinkToFit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right" vertical="center" indent="1"/>
    </xf>
    <xf numFmtId="164" fontId="10" fillId="3" borderId="12" xfId="0" applyNumberFormat="1" applyFont="1" applyFill="1" applyBorder="1" applyAlignment="1">
      <alignment horizontal="right" vertical="center" indent="1"/>
    </xf>
    <xf numFmtId="0" fontId="12" fillId="0" borderId="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4" fontId="10" fillId="3" borderId="5" xfId="0" applyNumberFormat="1" applyFont="1" applyFill="1" applyBorder="1" applyAlignment="1">
      <alignment horizontal="right" vertical="center" indent="2"/>
    </xf>
    <xf numFmtId="164" fontId="10" fillId="3" borderId="12" xfId="0" applyNumberFormat="1" applyFont="1" applyFill="1" applyBorder="1" applyAlignment="1">
      <alignment horizontal="right" vertical="center" indent="2"/>
    </xf>
    <xf numFmtId="0" fontId="0" fillId="0" borderId="13" xfId="0" applyBorder="1" applyAlignment="1">
      <alignment vertical="center"/>
    </xf>
    <xf numFmtId="0" fontId="2" fillId="0" borderId="0" xfId="0" applyFont="1"/>
    <xf numFmtId="0" fontId="3" fillId="0" borderId="0" xfId="0" applyFont="1"/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 indent="2"/>
    </xf>
    <xf numFmtId="0" fontId="6" fillId="0" borderId="13" xfId="0" applyFont="1" applyBorder="1" applyAlignment="1">
      <alignment horizontal="right" vertical="center" wrapText="1" indent="2"/>
    </xf>
    <xf numFmtId="0" fontId="6" fillId="0" borderId="12" xfId="0" applyFont="1" applyBorder="1" applyAlignment="1">
      <alignment horizontal="right" vertical="center" wrapText="1" indent="2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 topLeftCell="A1">
      <selection activeCell="C15" sqref="C15"/>
    </sheetView>
  </sheetViews>
  <sheetFormatPr defaultColWidth="9.140625" defaultRowHeight="15"/>
  <cols>
    <col min="1" max="1" width="10.7109375" style="1" customWidth="1"/>
    <col min="2" max="2" width="27.7109375" style="1" customWidth="1"/>
    <col min="3" max="3" width="20.7109375" style="1" customWidth="1"/>
    <col min="4" max="4" width="15.7109375" style="3" customWidth="1"/>
    <col min="5" max="7" width="9.140625" style="1" customWidth="1"/>
    <col min="8" max="9" width="20.7109375" style="1" customWidth="1"/>
    <col min="10" max="16384" width="9.140625" style="1" customWidth="1"/>
  </cols>
  <sheetData>
    <row r="1" spans="1:9" ht="15.75">
      <c r="A1" s="54" t="s">
        <v>0</v>
      </c>
      <c r="B1" s="55"/>
      <c r="C1" s="55"/>
      <c r="D1" s="55"/>
      <c r="E1" s="55"/>
      <c r="F1" s="55"/>
      <c r="G1" s="55"/>
      <c r="H1" s="55"/>
      <c r="I1" s="55"/>
    </row>
    <row r="2" spans="1:9" ht="15">
      <c r="A2"/>
      <c r="B2"/>
      <c r="C2"/>
      <c r="D2" s="5"/>
      <c r="E2"/>
      <c r="F2"/>
      <c r="G2"/>
      <c r="H2"/>
      <c r="I2"/>
    </row>
    <row r="3" spans="1:9" ht="15">
      <c r="A3" s="6"/>
      <c r="B3"/>
      <c r="C3"/>
      <c r="D3" s="5"/>
      <c r="E3"/>
      <c r="F3"/>
      <c r="G3"/>
      <c r="H3"/>
      <c r="I3"/>
    </row>
    <row r="4" spans="1:9" ht="17.25" thickBot="1">
      <c r="A4" s="56" t="s">
        <v>1</v>
      </c>
      <c r="B4" s="57"/>
      <c r="C4" s="57"/>
      <c r="D4" s="57"/>
      <c r="E4" s="57"/>
      <c r="F4" s="57"/>
      <c r="G4" s="57"/>
      <c r="H4" s="57"/>
      <c r="I4" s="57"/>
    </row>
    <row r="5" spans="1:9" ht="30" customHeight="1" thickBot="1">
      <c r="A5" s="58" t="s">
        <v>2</v>
      </c>
      <c r="B5" s="59"/>
      <c r="C5" s="59"/>
      <c r="D5" s="59"/>
      <c r="E5" s="60"/>
      <c r="F5" s="61" t="s">
        <v>41</v>
      </c>
      <c r="G5" s="62"/>
      <c r="H5" s="62"/>
      <c r="I5" s="63"/>
    </row>
    <row r="6" spans="1:9" ht="30" customHeight="1" thickBot="1">
      <c r="A6" s="64" t="s">
        <v>3</v>
      </c>
      <c r="B6" s="65"/>
      <c r="C6" s="65"/>
      <c r="D6" s="65"/>
      <c r="E6" s="66"/>
      <c r="F6" s="67"/>
      <c r="G6" s="68"/>
      <c r="H6" s="68"/>
      <c r="I6" s="69"/>
    </row>
    <row r="7" spans="1:9" ht="15.75" thickBot="1">
      <c r="A7" s="7"/>
      <c r="B7" s="7"/>
      <c r="C7" s="7"/>
      <c r="D7" s="5"/>
      <c r="E7" s="53"/>
      <c r="F7" s="53"/>
      <c r="G7" s="7"/>
      <c r="H7" s="7"/>
      <c r="I7" s="7"/>
    </row>
    <row r="8" spans="1:9" ht="16.5" thickBot="1">
      <c r="A8" s="42" t="s">
        <v>4</v>
      </c>
      <c r="B8" s="43"/>
      <c r="C8" s="43"/>
      <c r="D8" s="43"/>
      <c r="E8" s="43"/>
      <c r="F8" s="43"/>
      <c r="G8" s="43"/>
      <c r="H8" s="43"/>
      <c r="I8" s="44"/>
    </row>
    <row r="9" spans="1:9" ht="15">
      <c r="A9" s="23"/>
      <c r="B9" s="24"/>
      <c r="C9" s="24"/>
      <c r="D9" s="24"/>
      <c r="E9" s="24"/>
      <c r="F9" s="24"/>
      <c r="G9" s="24"/>
      <c r="H9" s="24"/>
      <c r="I9" s="25"/>
    </row>
    <row r="10" spans="1:9" ht="15.75" thickBot="1">
      <c r="A10" s="26" t="s">
        <v>5</v>
      </c>
      <c r="B10" s="27"/>
      <c r="C10" s="27"/>
      <c r="D10" s="27"/>
      <c r="E10" s="27"/>
      <c r="F10" s="27"/>
      <c r="G10" s="27"/>
      <c r="H10" s="27"/>
      <c r="I10" s="28"/>
    </row>
    <row r="11" spans="1:9" ht="15" customHeight="1">
      <c r="A11" s="29" t="s">
        <v>6</v>
      </c>
      <c r="B11" s="31" t="s">
        <v>7</v>
      </c>
      <c r="C11" s="8" t="s">
        <v>8</v>
      </c>
      <c r="D11" s="9" t="s">
        <v>9</v>
      </c>
      <c r="E11" s="33" t="s">
        <v>8</v>
      </c>
      <c r="F11" s="34"/>
      <c r="G11" s="31" t="s">
        <v>10</v>
      </c>
      <c r="H11" s="8" t="s">
        <v>11</v>
      </c>
      <c r="I11" s="8" t="s">
        <v>11</v>
      </c>
    </row>
    <row r="12" spans="1:9" ht="15.75" customHeight="1" thickBot="1">
      <c r="A12" s="30"/>
      <c r="B12" s="32"/>
      <c r="C12" s="11" t="s">
        <v>12</v>
      </c>
      <c r="D12" s="12" t="s">
        <v>13</v>
      </c>
      <c r="E12" s="35" t="s">
        <v>40</v>
      </c>
      <c r="F12" s="36"/>
      <c r="G12" s="32"/>
      <c r="H12" s="11" t="s">
        <v>12</v>
      </c>
      <c r="I12" s="11" t="s">
        <v>40</v>
      </c>
    </row>
    <row r="13" spans="1:9" ht="50.1" customHeight="1" thickBot="1">
      <c r="A13" s="10" t="s">
        <v>14</v>
      </c>
      <c r="B13" s="13" t="s">
        <v>15</v>
      </c>
      <c r="C13" s="4"/>
      <c r="D13" s="2"/>
      <c r="E13" s="51">
        <f>SUM(C13*D13)+C13</f>
        <v>0</v>
      </c>
      <c r="F13" s="52"/>
      <c r="G13" s="14">
        <v>20</v>
      </c>
      <c r="H13" s="15">
        <f>C13*G13</f>
        <v>0</v>
      </c>
      <c r="I13" s="16">
        <f>E13*G13</f>
        <v>0</v>
      </c>
    </row>
    <row r="14" spans="1:9" ht="50.1" customHeight="1" thickBot="1">
      <c r="A14" s="10" t="s">
        <v>16</v>
      </c>
      <c r="B14" s="13" t="s">
        <v>17</v>
      </c>
      <c r="C14" s="4"/>
      <c r="D14" s="2"/>
      <c r="E14" s="51">
        <f aca="true" t="shared" si="0" ref="E14:E15">SUM(C14*D14)+C14</f>
        <v>0</v>
      </c>
      <c r="F14" s="52"/>
      <c r="G14" s="14">
        <v>15</v>
      </c>
      <c r="H14" s="15">
        <f>C14*G14</f>
        <v>0</v>
      </c>
      <c r="I14" s="16">
        <f>E14*G14</f>
        <v>0</v>
      </c>
    </row>
    <row r="15" spans="1:9" ht="60" customHeight="1" thickBot="1">
      <c r="A15" s="10" t="s">
        <v>18</v>
      </c>
      <c r="B15" s="13" t="s">
        <v>19</v>
      </c>
      <c r="C15" s="4"/>
      <c r="D15" s="2"/>
      <c r="E15" s="51">
        <f t="shared" si="0"/>
        <v>0</v>
      </c>
      <c r="F15" s="52"/>
      <c r="G15" s="14">
        <v>10</v>
      </c>
      <c r="H15" s="15">
        <f>C15*G15</f>
        <v>0</v>
      </c>
      <c r="I15" s="16">
        <f>E15*G15</f>
        <v>0</v>
      </c>
    </row>
    <row r="16" spans="1:9" ht="50.1" customHeight="1" thickBot="1">
      <c r="A16" s="10" t="s">
        <v>20</v>
      </c>
      <c r="B16" s="13" t="s">
        <v>21</v>
      </c>
      <c r="C16" s="4"/>
      <c r="D16" s="2"/>
      <c r="E16" s="51">
        <f>SUM(C16*D16)+C16</f>
        <v>0</v>
      </c>
      <c r="F16" s="52"/>
      <c r="G16" s="14">
        <v>10</v>
      </c>
      <c r="H16" s="15">
        <f>C16*G16</f>
        <v>0</v>
      </c>
      <c r="I16" s="16">
        <f>E16*G16</f>
        <v>0</v>
      </c>
    </row>
    <row r="17" spans="1:9" ht="15.75" thickBot="1">
      <c r="A17" s="39" t="s">
        <v>38</v>
      </c>
      <c r="B17" s="40"/>
      <c r="C17" s="40"/>
      <c r="D17" s="40"/>
      <c r="E17" s="40"/>
      <c r="F17" s="40"/>
      <c r="G17" s="41"/>
      <c r="H17" s="17">
        <f>SUM(H13:H16)</f>
        <v>0</v>
      </c>
      <c r="I17" s="17">
        <f>SUM(I13:I16)</f>
        <v>0</v>
      </c>
    </row>
    <row r="18" spans="1:9" ht="15">
      <c r="A18"/>
      <c r="B18"/>
      <c r="C18"/>
      <c r="D18" s="5"/>
      <c r="E18"/>
      <c r="F18"/>
      <c r="G18"/>
      <c r="H18"/>
      <c r="I18"/>
    </row>
    <row r="19" spans="1:9" ht="15.75" thickBot="1">
      <c r="A19"/>
      <c r="B19"/>
      <c r="C19"/>
      <c r="D19" s="5"/>
      <c r="E19"/>
      <c r="F19"/>
      <c r="G19"/>
      <c r="H19"/>
      <c r="I19"/>
    </row>
    <row r="20" spans="1:9" ht="15">
      <c r="A20" s="48"/>
      <c r="B20" s="49"/>
      <c r="C20" s="49"/>
      <c r="D20" s="49"/>
      <c r="E20" s="49"/>
      <c r="F20" s="49"/>
      <c r="G20" s="49"/>
      <c r="H20" s="49"/>
      <c r="I20" s="50"/>
    </row>
    <row r="21" spans="1:9" ht="15.75" thickBot="1">
      <c r="A21" s="26" t="s">
        <v>22</v>
      </c>
      <c r="B21" s="27"/>
      <c r="C21" s="27"/>
      <c r="D21" s="27"/>
      <c r="E21" s="27"/>
      <c r="F21" s="27"/>
      <c r="G21" s="27"/>
      <c r="H21" s="27"/>
      <c r="I21" s="28"/>
    </row>
    <row r="22" spans="1:9" ht="15">
      <c r="A22" s="29" t="s">
        <v>6</v>
      </c>
      <c r="B22" s="31" t="s">
        <v>7</v>
      </c>
      <c r="C22" s="8" t="s">
        <v>8</v>
      </c>
      <c r="D22" s="9" t="s">
        <v>9</v>
      </c>
      <c r="E22" s="33" t="s">
        <v>8</v>
      </c>
      <c r="F22" s="34"/>
      <c r="G22" s="31" t="s">
        <v>10</v>
      </c>
      <c r="H22" s="8" t="s">
        <v>11</v>
      </c>
      <c r="I22" s="8" t="s">
        <v>11</v>
      </c>
    </row>
    <row r="23" spans="1:9" ht="15.75" thickBot="1">
      <c r="A23" s="30"/>
      <c r="B23" s="32"/>
      <c r="C23" s="20" t="s">
        <v>12</v>
      </c>
      <c r="D23" s="12" t="s">
        <v>13</v>
      </c>
      <c r="E23" s="35" t="s">
        <v>40</v>
      </c>
      <c r="F23" s="36"/>
      <c r="G23" s="32"/>
      <c r="H23" s="11" t="s">
        <v>12</v>
      </c>
      <c r="I23" s="11" t="s">
        <v>40</v>
      </c>
    </row>
    <row r="24" spans="1:9" ht="57.75" thickBot="1">
      <c r="A24" s="10" t="s">
        <v>23</v>
      </c>
      <c r="B24" s="13" t="s">
        <v>27</v>
      </c>
      <c r="C24" s="4"/>
      <c r="D24" s="2"/>
      <c r="E24" s="37">
        <f>SUM(C24*D24)+C24</f>
        <v>0</v>
      </c>
      <c r="F24" s="38"/>
      <c r="G24" s="14">
        <v>20</v>
      </c>
      <c r="H24" s="15">
        <f>C24*G24</f>
        <v>0</v>
      </c>
      <c r="I24" s="16">
        <f>E24*G24</f>
        <v>0</v>
      </c>
    </row>
    <row r="25" spans="1:9" ht="57.75" thickBot="1">
      <c r="A25" s="10" t="s">
        <v>24</v>
      </c>
      <c r="B25" s="13" t="s">
        <v>28</v>
      </c>
      <c r="C25" s="4"/>
      <c r="D25" s="2"/>
      <c r="E25" s="37">
        <f aca="true" t="shared" si="1" ref="E25:E27">SUM(C25*D25)+C25</f>
        <v>0</v>
      </c>
      <c r="F25" s="38"/>
      <c r="G25" s="14">
        <v>20</v>
      </c>
      <c r="H25" s="15">
        <f>C25*G25</f>
        <v>0</v>
      </c>
      <c r="I25" s="16">
        <f>E25*G25</f>
        <v>0</v>
      </c>
    </row>
    <row r="26" spans="1:9" ht="57.75" thickBot="1">
      <c r="A26" s="10" t="s">
        <v>25</v>
      </c>
      <c r="B26" s="13" t="s">
        <v>29</v>
      </c>
      <c r="C26" s="4"/>
      <c r="D26" s="2"/>
      <c r="E26" s="37">
        <f t="shared" si="1"/>
        <v>0</v>
      </c>
      <c r="F26" s="38"/>
      <c r="G26" s="14">
        <v>20</v>
      </c>
      <c r="H26" s="15">
        <f>C26*G26</f>
        <v>0</v>
      </c>
      <c r="I26" s="16">
        <f>E26*G26</f>
        <v>0</v>
      </c>
    </row>
    <row r="27" spans="1:9" ht="57.75" thickBot="1">
      <c r="A27" s="10" t="s">
        <v>26</v>
      </c>
      <c r="B27" s="13" t="s">
        <v>30</v>
      </c>
      <c r="C27" s="4"/>
      <c r="D27" s="2"/>
      <c r="E27" s="37">
        <f t="shared" si="1"/>
        <v>0</v>
      </c>
      <c r="F27" s="38"/>
      <c r="G27" s="14">
        <v>20</v>
      </c>
      <c r="H27" s="15">
        <f>C27*G27</f>
        <v>0</v>
      </c>
      <c r="I27" s="16">
        <f>E27*G27</f>
        <v>0</v>
      </c>
    </row>
    <row r="28" spans="1:9" ht="15.75" thickBot="1">
      <c r="A28" s="39"/>
      <c r="B28" s="40"/>
      <c r="C28" s="40"/>
      <c r="D28" s="40"/>
      <c r="E28" s="40"/>
      <c r="F28" s="40"/>
      <c r="G28" s="41"/>
      <c r="H28" s="17">
        <f>SUM(H24:H27)</f>
        <v>0</v>
      </c>
      <c r="I28" s="17">
        <f>SUM(I24:I27)</f>
        <v>0</v>
      </c>
    </row>
    <row r="29" spans="1:9" ht="15.75" thickBot="1">
      <c r="A29"/>
      <c r="B29"/>
      <c r="C29"/>
      <c r="D29" s="5"/>
      <c r="E29"/>
      <c r="F29"/>
      <c r="G29"/>
      <c r="H29"/>
      <c r="I29"/>
    </row>
    <row r="30" spans="1:9" ht="15.75" thickBot="1">
      <c r="A30" s="45" t="s">
        <v>39</v>
      </c>
      <c r="B30" s="46"/>
      <c r="C30" s="46"/>
      <c r="D30" s="46"/>
      <c r="E30" s="46"/>
      <c r="F30" s="46"/>
      <c r="G30" s="47"/>
      <c r="H30" s="18">
        <f>SUM(H28+H17)</f>
        <v>0</v>
      </c>
      <c r="I30" s="19">
        <f>SUM(I28+I17)</f>
        <v>0</v>
      </c>
    </row>
    <row r="31" spans="1:9" ht="15">
      <c r="A31"/>
      <c r="B31"/>
      <c r="C31"/>
      <c r="D31" s="5"/>
      <c r="E31"/>
      <c r="F31"/>
      <c r="G31"/>
      <c r="H31"/>
      <c r="I31"/>
    </row>
    <row r="32" spans="1:9" ht="15.75" thickBot="1">
      <c r="A32"/>
      <c r="B32"/>
      <c r="C32"/>
      <c r="D32" s="5"/>
      <c r="E32"/>
      <c r="F32"/>
      <c r="G32"/>
      <c r="H32"/>
      <c r="I32"/>
    </row>
    <row r="33" spans="1:9" ht="16.5" thickBot="1">
      <c r="A33" s="42" t="s">
        <v>31</v>
      </c>
      <c r="B33" s="43"/>
      <c r="C33" s="43"/>
      <c r="D33" s="43"/>
      <c r="E33" s="43"/>
      <c r="F33" s="43"/>
      <c r="G33" s="43"/>
      <c r="H33" s="43"/>
      <c r="I33" s="44"/>
    </row>
    <row r="34" spans="1:9" ht="15">
      <c r="A34" s="23"/>
      <c r="B34" s="24"/>
      <c r="C34" s="24"/>
      <c r="D34" s="24"/>
      <c r="E34" s="24"/>
      <c r="F34" s="24"/>
      <c r="G34" s="24"/>
      <c r="H34" s="24"/>
      <c r="I34" s="25"/>
    </row>
    <row r="35" spans="1:9" ht="15.75" thickBot="1">
      <c r="A35" s="26" t="s">
        <v>32</v>
      </c>
      <c r="B35" s="27"/>
      <c r="C35" s="27"/>
      <c r="D35" s="27"/>
      <c r="E35" s="27"/>
      <c r="F35" s="27"/>
      <c r="G35" s="27"/>
      <c r="H35" s="27"/>
      <c r="I35" s="28"/>
    </row>
    <row r="36" spans="1:9" ht="15">
      <c r="A36" s="29" t="s">
        <v>6</v>
      </c>
      <c r="B36" s="31" t="s">
        <v>7</v>
      </c>
      <c r="C36" s="8" t="s">
        <v>8</v>
      </c>
      <c r="D36" s="9" t="s">
        <v>9</v>
      </c>
      <c r="E36" s="33" t="s">
        <v>8</v>
      </c>
      <c r="F36" s="34"/>
      <c r="G36" s="31" t="s">
        <v>10</v>
      </c>
      <c r="H36" s="8" t="s">
        <v>11</v>
      </c>
      <c r="I36" s="8" t="s">
        <v>11</v>
      </c>
    </row>
    <row r="37" spans="1:9" ht="15.75" thickBot="1">
      <c r="A37" s="30"/>
      <c r="B37" s="32"/>
      <c r="C37" s="11" t="s">
        <v>12</v>
      </c>
      <c r="D37" s="12" t="s">
        <v>13</v>
      </c>
      <c r="E37" s="35" t="s">
        <v>40</v>
      </c>
      <c r="F37" s="36"/>
      <c r="G37" s="32"/>
      <c r="H37" s="11" t="s">
        <v>12</v>
      </c>
      <c r="I37" s="11" t="s">
        <v>40</v>
      </c>
    </row>
    <row r="38" spans="1:9" ht="57.75" thickBot="1">
      <c r="A38" s="10">
        <v>45862818</v>
      </c>
      <c r="B38" s="13" t="s">
        <v>33</v>
      </c>
      <c r="C38" s="4"/>
      <c r="D38" s="2"/>
      <c r="E38" s="37">
        <f>SUM(C38*D38)+C38</f>
        <v>0</v>
      </c>
      <c r="F38" s="38"/>
      <c r="G38" s="14">
        <v>12</v>
      </c>
      <c r="H38" s="15">
        <f>C38*G38</f>
        <v>0</v>
      </c>
      <c r="I38" s="16">
        <f>E38*G38</f>
        <v>0</v>
      </c>
    </row>
    <row r="39" spans="1:9" ht="57.75" thickBot="1">
      <c r="A39" s="10">
        <v>45862816</v>
      </c>
      <c r="B39" s="13" t="s">
        <v>34</v>
      </c>
      <c r="C39" s="4"/>
      <c r="D39" s="2"/>
      <c r="E39" s="37">
        <f aca="true" t="shared" si="2" ref="E39:E41">SUM(C39*D39)+C39</f>
        <v>0</v>
      </c>
      <c r="F39" s="38"/>
      <c r="G39" s="14">
        <v>12</v>
      </c>
      <c r="H39" s="15">
        <f>C39*G39</f>
        <v>0</v>
      </c>
      <c r="I39" s="16">
        <f>E39*G39</f>
        <v>0</v>
      </c>
    </row>
    <row r="40" spans="1:9" ht="57.75" thickBot="1">
      <c r="A40" s="10">
        <v>45862815</v>
      </c>
      <c r="B40" s="13" t="s">
        <v>35</v>
      </c>
      <c r="C40" s="4"/>
      <c r="D40" s="2"/>
      <c r="E40" s="37">
        <f t="shared" si="2"/>
        <v>0</v>
      </c>
      <c r="F40" s="38"/>
      <c r="G40" s="14">
        <v>12</v>
      </c>
      <c r="H40" s="15">
        <f>C40*G40</f>
        <v>0</v>
      </c>
      <c r="I40" s="16">
        <f>E40*G40</f>
        <v>0</v>
      </c>
    </row>
    <row r="41" spans="1:9" ht="57.75" thickBot="1">
      <c r="A41" s="10">
        <v>45862814</v>
      </c>
      <c r="B41" s="13" t="s">
        <v>36</v>
      </c>
      <c r="C41" s="4"/>
      <c r="D41" s="2"/>
      <c r="E41" s="37">
        <f t="shared" si="2"/>
        <v>0</v>
      </c>
      <c r="F41" s="38"/>
      <c r="G41" s="14">
        <v>12</v>
      </c>
      <c r="H41" s="15">
        <f>C41*G41</f>
        <v>0</v>
      </c>
      <c r="I41" s="16">
        <f>E41*G41</f>
        <v>0</v>
      </c>
    </row>
    <row r="42" spans="1:9" ht="15.75" thickBot="1">
      <c r="A42" s="39"/>
      <c r="B42" s="40"/>
      <c r="C42" s="40"/>
      <c r="D42" s="40"/>
      <c r="E42" s="40"/>
      <c r="F42" s="40"/>
      <c r="G42" s="41"/>
      <c r="H42" s="17">
        <f>SUM(H38:H41)</f>
        <v>0</v>
      </c>
      <c r="I42" s="17">
        <f>SUM(I38:I41)</f>
        <v>0</v>
      </c>
    </row>
    <row r="43" spans="1:9" ht="15">
      <c r="A43"/>
      <c r="B43"/>
      <c r="C43"/>
      <c r="D43" s="5"/>
      <c r="E43"/>
      <c r="F43"/>
      <c r="G43"/>
      <c r="H43"/>
      <c r="I43"/>
    </row>
    <row r="44" spans="1:9" ht="15">
      <c r="A44"/>
      <c r="B44"/>
      <c r="C44"/>
      <c r="D44" s="5"/>
      <c r="E44"/>
      <c r="F44"/>
      <c r="G44"/>
      <c r="H44"/>
      <c r="I44"/>
    </row>
    <row r="45" spans="1:9" ht="29.25" customHeight="1">
      <c r="A45" s="21" t="s">
        <v>37</v>
      </c>
      <c r="B45" s="22"/>
      <c r="C45" s="22"/>
      <c r="D45" s="22"/>
      <c r="E45" s="22"/>
      <c r="F45" s="22"/>
      <c r="G45" s="22"/>
      <c r="H45" s="22"/>
      <c r="I45" s="22"/>
    </row>
  </sheetData>
  <sheetProtection algorithmName="SHA-512" hashValue="RwRwHAEtkKLzxEiP84Sy7cZEW4PoJArIjQs5M1PDGvV4Pk2X91v14ewWBu0Fz3iY+vI9YT66eodgjIONNLLdDw==" saltValue="msRf1grR3r2d7AKCT2BPjw==" spinCount="100000" sheet="1" objects="1" scenarios="1" selectLockedCells="1"/>
  <protectedRanges>
    <protectedRange sqref="C38:D41" name="Oblast5"/>
    <protectedRange sqref="C24:D27" name="Oblast4"/>
    <protectedRange sqref="C24:D27" name="Oblast3"/>
    <protectedRange sqref="C13:D16" name="Oblast2"/>
    <protectedRange sqref="F6" name="Oblast1"/>
  </protectedRanges>
  <mergeCells count="47">
    <mergeCell ref="A1:I1"/>
    <mergeCell ref="A4:I4"/>
    <mergeCell ref="A5:E5"/>
    <mergeCell ref="F5:I5"/>
    <mergeCell ref="A6:E6"/>
    <mergeCell ref="F6:I6"/>
    <mergeCell ref="E7:F7"/>
    <mergeCell ref="A8:I8"/>
    <mergeCell ref="A9:I9"/>
    <mergeCell ref="A10:I10"/>
    <mergeCell ref="A11:A12"/>
    <mergeCell ref="B11:B12"/>
    <mergeCell ref="E11:F11"/>
    <mergeCell ref="G11:G12"/>
    <mergeCell ref="E12:F12"/>
    <mergeCell ref="A20:I20"/>
    <mergeCell ref="E13:F13"/>
    <mergeCell ref="E14:F14"/>
    <mergeCell ref="E15:F15"/>
    <mergeCell ref="E16:F16"/>
    <mergeCell ref="A17:G17"/>
    <mergeCell ref="A33:I33"/>
    <mergeCell ref="A21:I21"/>
    <mergeCell ref="A22:A23"/>
    <mergeCell ref="B22:B23"/>
    <mergeCell ref="E22:F22"/>
    <mergeCell ref="G22:G23"/>
    <mergeCell ref="E23:F23"/>
    <mergeCell ref="E24:F24"/>
    <mergeCell ref="E25:F25"/>
    <mergeCell ref="E26:F26"/>
    <mergeCell ref="E27:F27"/>
    <mergeCell ref="A28:G28"/>
    <mergeCell ref="A30:G30"/>
    <mergeCell ref="A45:I45"/>
    <mergeCell ref="A34:I34"/>
    <mergeCell ref="A35:I35"/>
    <mergeCell ref="A36:A37"/>
    <mergeCell ref="B36:B37"/>
    <mergeCell ref="E36:F36"/>
    <mergeCell ref="G36:G37"/>
    <mergeCell ref="E37:F37"/>
    <mergeCell ref="E38:F38"/>
    <mergeCell ref="E39:F39"/>
    <mergeCell ref="E40:F40"/>
    <mergeCell ref="E41:F41"/>
    <mergeCell ref="A42:G4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Exnerová Jovana</dc:creator>
  <cp:keywords/>
  <dc:description/>
  <cp:lastModifiedBy>Exnerová Jovana</cp:lastModifiedBy>
  <dcterms:created xsi:type="dcterms:W3CDTF">2023-04-25T09:34:34Z</dcterms:created>
  <dcterms:modified xsi:type="dcterms:W3CDTF">2023-05-25T09:35:08Z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eaderFooterVisibility">
    <vt:lpwstr>True</vt:lpwstr>
  </property>
  <property fmtid="{D5CDD505-2E9C-101B-9397-08002B2CF9AE}" pid="3" name="HeaderLeftText">
    <vt:lpwstr>&lt;zHeaderLeft/&gt;</vt:lpwstr>
  </property>
  <property fmtid="{D5CDD505-2E9C-101B-9397-08002B2CF9AE}" pid="4" name="HeaderCenterText">
    <vt:lpwstr>&lt;zHeaderCenter/&gt;</vt:lpwstr>
  </property>
  <property fmtid="{D5CDD505-2E9C-101B-9397-08002B2CF9AE}" pid="5" name="FooterLeftText">
    <vt:lpwstr>&lt;zFooterLeft/&gt;</vt:lpwstr>
  </property>
  <property fmtid="{D5CDD505-2E9C-101B-9397-08002B2CF9AE}" pid="6" name="FooterCenterText">
    <vt:lpwstr>&lt;zFooterCenter/&gt;</vt:lpwstr>
  </property>
  <property fmtid="{D5CDD505-2E9C-101B-9397-08002B2CF9AE}" pid="7" name="Binding_Root_Collection_0">
    <vt:lpwstr>{"zHeaderLeft":{"SkabelonDesign":{"type":"Text","binding":"zHeaderLeft"}},"zHeaderCenter":{"SkabelonDesign":{"type":"Text","binding":"zHeaderCenter"}},"zFooterLeft":{"SkabelonDesign":{"type":"Text","binding":"zFooterLeft"}},"zFooterCenter":{"SkabelonDesig</vt:lpwstr>
  </property>
</Properties>
</file>