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14645_2023 Podpora licencí VMware - JE\03_Výzva k uveřejnění\Přílohy\"/>
    </mc:Choice>
  </mc:AlternateContent>
  <bookViews>
    <workbookView xWindow="2970" yWindow="285" windowWidth="30705" windowHeight="1957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List1!$A$6:$I$16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F7" i="1"/>
  <c r="F15" i="1"/>
  <c r="H12" i="1" l="1"/>
  <c r="I12" i="1" s="1"/>
  <c r="H13" i="1"/>
  <c r="I13" i="1" s="1"/>
  <c r="H14" i="1"/>
  <c r="I14" i="1" s="1"/>
  <c r="F11" i="1"/>
  <c r="F12" i="1"/>
  <c r="F13" i="1"/>
  <c r="F14" i="1"/>
  <c r="H11" i="1"/>
  <c r="I11" i="1" s="1"/>
  <c r="I7" i="1" l="1"/>
  <c r="H8" i="1"/>
  <c r="I8" i="1" s="1"/>
  <c r="H9" i="1"/>
  <c r="I9" i="1" s="1"/>
  <c r="H10" i="1"/>
  <c r="I10" i="1" s="1"/>
  <c r="H15" i="1"/>
  <c r="I15" i="1" s="1"/>
  <c r="H16" i="1"/>
  <c r="I16" i="1" s="1"/>
  <c r="F8" i="1"/>
  <c r="F9" i="1"/>
  <c r="F10" i="1"/>
  <c r="F16" i="1"/>
  <c r="H17" i="1" l="1"/>
  <c r="I17" i="1" l="1"/>
</calcChain>
</file>

<file path=xl/sharedStrings.xml><?xml version="1.0" encoding="utf-8"?>
<sst xmlns="http://schemas.openxmlformats.org/spreadsheetml/2006/main" count="42" uniqueCount="28">
  <si>
    <t>Kalkulace nabídkové ceny</t>
  </si>
  <si>
    <t>Sazba DPH 
v %</t>
  </si>
  <si>
    <t>Období podpory</t>
  </si>
  <si>
    <t>Cena za 1 kus
v Kč bez DPH</t>
  </si>
  <si>
    <t>Celkový počet</t>
  </si>
  <si>
    <t>Cena za celkový počet kusů
v Kč bez DPH</t>
  </si>
  <si>
    <t>Identifikace dodavatele (název / jméno a příjmení)</t>
  </si>
  <si>
    <t>Kód produktu</t>
  </si>
  <si>
    <t>Popis produktu</t>
  </si>
  <si>
    <t>VCS7-STD-P-SSS-C</t>
  </si>
  <si>
    <t>Production Support Coverage VMware vCenter Server 7 Standard for vSphere 7 (Per Instance)</t>
  </si>
  <si>
    <t>VR8-OSTC-P-SSS-C</t>
  </si>
  <si>
    <t>Production Support Coverage VMware vRealize Operations 8 Standard (Per CPU)</t>
  </si>
  <si>
    <t>VS7-EPL-P-SSS-C</t>
  </si>
  <si>
    <t>Production Support Coverage VMware vSphere 7 Enterprise Plus for 1 processor</t>
  </si>
  <si>
    <t>VC-SRM8-25S-PSSS-C</t>
  </si>
  <si>
    <t>VS7-STD-P-SSS-C</t>
  </si>
  <si>
    <t>Production Support Coverage VMware Site Recovery Manager 8 Standard (25 VM Pack)</t>
  </si>
  <si>
    <t>Production Support Coverage VMware vSphere 7 Standard for 1 processor</t>
  </si>
  <si>
    <t>Příloha B výzvy k podání nabídky – Kalkulace nabídkové ceny je samostatnou přílohou této výzvy k podání nabídek ve formátu MS Excel. Dodavatel nevyplňuje níže uvedenou tabulku, ale vyplní pouze žlutě označená pole tabulky ve formátu MS Excel.</t>
  </si>
  <si>
    <t>od 18.07.2023 do 17.07.2024</t>
  </si>
  <si>
    <t>VS7-ESP-KIT-P-SSS-C</t>
  </si>
  <si>
    <t>Production Support/Subscription VMware vSphere 7 Essentials Plus Kit for 1 year</t>
  </si>
  <si>
    <t>VS7-ESP-KIT-GSSS-C</t>
  </si>
  <si>
    <t>Production Support VMware vSphere 7 Essentials Plus Kit for 1 Y (6Procesor)</t>
  </si>
  <si>
    <t xml:space="preserve">Cena za 1 kus
v Kč vč. DPH </t>
  </si>
  <si>
    <t xml:space="preserve">Cena za celkový počet kusů
v Kč vč. DPH </t>
  </si>
  <si>
    <t>od 11.11.2023 do 17.07.2024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</si>
</sst>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4" fontId="2" fillId="5" borderId="1" xfId="0" applyNumberFormat="1" applyFont="1" applyFill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64" fontId="2" fillId="5" borderId="6" xfId="0" applyNumberFormat="1" applyFont="1" applyFill="1" applyBorder="1" applyAlignment="1" applyProtection="1">
      <alignment vertical="center"/>
      <protection hidden="1"/>
    </xf>
    <xf numFmtId="164" fontId="2" fillId="5" borderId="7" xfId="0" applyNumberFormat="1" applyFont="1" applyFill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7" fontId="2" fillId="5" borderId="5" xfId="0" applyNumberFormat="1" applyFont="1" applyFill="1" applyBorder="1" applyAlignment="1" applyProtection="1">
      <alignment vertical="center"/>
      <protection hidden="1"/>
    </xf>
    <xf numFmtId="7" fontId="6" fillId="5" borderId="4" xfId="0" applyNumberFormat="1" applyFont="1" applyFill="1" applyBorder="1" applyAlignment="1" applyProtection="1">
      <alignment vertical="center"/>
      <protection hidden="1"/>
    </xf>
    <xf numFmtId="9" fontId="2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left" vertical="center" wrapText="1"/>
      <protection hidden="1"/>
    </xf>
    <xf numFmtId="0" fontId="3" fillId="4" borderId="0" xfId="0" applyFont="1" applyFill="1" applyAlignment="1" applyProtection="1">
      <alignment horizontal="left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workbookViewId="0">
      <selection activeCell="D4" sqref="D4:I4"/>
    </sheetView>
  </sheetViews>
  <sheetFormatPr defaultColWidth="9.140625" defaultRowHeight="15" x14ac:dyDescent="0.25"/>
  <cols>
    <col min="1" max="1" width="22.7109375" style="2" customWidth="1"/>
    <col min="2" max="2" width="35.7109375" style="2" customWidth="1"/>
    <col min="3" max="3" width="12.7109375" style="3" customWidth="1"/>
    <col min="4" max="4" width="17" style="3" customWidth="1"/>
    <col min="5" max="5" width="8.5703125" style="3" customWidth="1"/>
    <col min="6" max="6" width="16.85546875" style="3" customWidth="1"/>
    <col min="7" max="7" width="8.85546875" style="4" customWidth="1"/>
    <col min="8" max="9" width="17.85546875" style="3" customWidth="1"/>
    <col min="10" max="16384" width="9.140625" style="1"/>
  </cols>
  <sheetData>
    <row r="1" spans="1:12" ht="37.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2" ht="39" customHeight="1" x14ac:dyDescent="0.25">
      <c r="A2" s="25" t="s">
        <v>19</v>
      </c>
      <c r="B2" s="26"/>
      <c r="C2" s="26"/>
      <c r="D2" s="26"/>
      <c r="E2" s="26"/>
      <c r="F2" s="26"/>
      <c r="G2" s="26"/>
      <c r="H2" s="26"/>
      <c r="I2" s="26"/>
    </row>
    <row r="3" spans="1:12" x14ac:dyDescent="0.25">
      <c r="A3" s="6"/>
      <c r="B3" s="6"/>
      <c r="C3" s="7"/>
      <c r="D3" s="7"/>
      <c r="E3" s="7"/>
      <c r="F3" s="7"/>
      <c r="G3" s="8"/>
      <c r="H3" s="7"/>
      <c r="I3" s="7"/>
    </row>
    <row r="4" spans="1:12" ht="30.75" customHeight="1" x14ac:dyDescent="0.25">
      <c r="A4" s="27" t="s">
        <v>6</v>
      </c>
      <c r="B4" s="28"/>
      <c r="C4" s="28"/>
      <c r="D4" s="29"/>
      <c r="E4" s="30"/>
      <c r="F4" s="30"/>
      <c r="G4" s="30"/>
      <c r="H4" s="30"/>
      <c r="I4" s="31"/>
    </row>
    <row r="5" spans="1:12" x14ac:dyDescent="0.25">
      <c r="A5" s="6"/>
      <c r="B5" s="6"/>
      <c r="C5" s="7"/>
      <c r="D5" s="7"/>
      <c r="E5" s="7"/>
      <c r="F5" s="7"/>
      <c r="G5" s="8"/>
      <c r="H5" s="7"/>
      <c r="I5" s="7"/>
    </row>
    <row r="6" spans="1:12" s="3" customFormat="1" ht="53.25" customHeight="1" x14ac:dyDescent="0.25">
      <c r="A6" s="9" t="s">
        <v>7</v>
      </c>
      <c r="B6" s="9" t="s">
        <v>8</v>
      </c>
      <c r="C6" s="10" t="s">
        <v>2</v>
      </c>
      <c r="D6" s="10" t="s">
        <v>3</v>
      </c>
      <c r="E6" s="10" t="s">
        <v>1</v>
      </c>
      <c r="F6" s="10" t="s">
        <v>25</v>
      </c>
      <c r="G6" s="11" t="s">
        <v>4</v>
      </c>
      <c r="H6" s="10" t="s">
        <v>5</v>
      </c>
      <c r="I6" s="12" t="s">
        <v>26</v>
      </c>
    </row>
    <row r="7" spans="1:12" s="3" customFormat="1" ht="52.5" customHeight="1" x14ac:dyDescent="0.25">
      <c r="A7" s="13" t="s">
        <v>11</v>
      </c>
      <c r="B7" s="13" t="s">
        <v>12</v>
      </c>
      <c r="C7" s="13" t="s">
        <v>20</v>
      </c>
      <c r="D7" s="5"/>
      <c r="E7" s="21">
        <v>0.21</v>
      </c>
      <c r="F7" s="14">
        <f t="shared" ref="F7:F16" si="0">D7+(E7*D7)</f>
        <v>0</v>
      </c>
      <c r="G7" s="15">
        <v>2</v>
      </c>
      <c r="H7" s="16">
        <f t="shared" ref="H7:H16" si="1">D7*G7</f>
        <v>0</v>
      </c>
      <c r="I7" s="17">
        <f t="shared" ref="I7:I16" si="2">H7+(H7*E7)</f>
        <v>0</v>
      </c>
      <c r="L7" s="2"/>
    </row>
    <row r="8" spans="1:12" s="3" customFormat="1" ht="52.5" customHeight="1" x14ac:dyDescent="0.25">
      <c r="A8" s="13" t="s">
        <v>13</v>
      </c>
      <c r="B8" s="13" t="s">
        <v>14</v>
      </c>
      <c r="C8" s="13" t="s">
        <v>20</v>
      </c>
      <c r="D8" s="5"/>
      <c r="E8" s="21">
        <v>0.21</v>
      </c>
      <c r="F8" s="14">
        <f t="shared" si="0"/>
        <v>0</v>
      </c>
      <c r="G8" s="15">
        <v>2</v>
      </c>
      <c r="H8" s="16">
        <f t="shared" si="1"/>
        <v>0</v>
      </c>
      <c r="I8" s="17">
        <f t="shared" si="2"/>
        <v>0</v>
      </c>
      <c r="L8" s="2"/>
    </row>
    <row r="9" spans="1:12" s="3" customFormat="1" ht="52.5" customHeight="1" x14ac:dyDescent="0.25">
      <c r="A9" s="13" t="s">
        <v>11</v>
      </c>
      <c r="B9" s="13" t="s">
        <v>12</v>
      </c>
      <c r="C9" s="13" t="s">
        <v>20</v>
      </c>
      <c r="D9" s="5"/>
      <c r="E9" s="21">
        <v>0.21</v>
      </c>
      <c r="F9" s="14">
        <f t="shared" si="0"/>
        <v>0</v>
      </c>
      <c r="G9" s="15">
        <v>10</v>
      </c>
      <c r="H9" s="16">
        <f t="shared" si="1"/>
        <v>0</v>
      </c>
      <c r="I9" s="17">
        <f t="shared" si="2"/>
        <v>0</v>
      </c>
      <c r="L9" s="2"/>
    </row>
    <row r="10" spans="1:12" s="3" customFormat="1" ht="52.5" customHeight="1" x14ac:dyDescent="0.25">
      <c r="A10" s="18" t="s">
        <v>13</v>
      </c>
      <c r="B10" s="13" t="s">
        <v>14</v>
      </c>
      <c r="C10" s="13" t="s">
        <v>20</v>
      </c>
      <c r="D10" s="5"/>
      <c r="E10" s="21">
        <v>0.21</v>
      </c>
      <c r="F10" s="14">
        <f t="shared" si="0"/>
        <v>0</v>
      </c>
      <c r="G10" s="15">
        <v>10</v>
      </c>
      <c r="H10" s="16">
        <f t="shared" si="1"/>
        <v>0</v>
      </c>
      <c r="I10" s="17">
        <f t="shared" si="2"/>
        <v>0</v>
      </c>
      <c r="L10" s="2"/>
    </row>
    <row r="11" spans="1:12" s="3" customFormat="1" ht="52.5" customHeight="1" x14ac:dyDescent="0.25">
      <c r="A11" s="18" t="s">
        <v>9</v>
      </c>
      <c r="B11" s="13" t="s">
        <v>10</v>
      </c>
      <c r="C11" s="13" t="s">
        <v>20</v>
      </c>
      <c r="D11" s="5"/>
      <c r="E11" s="21">
        <v>0.21</v>
      </c>
      <c r="F11" s="14">
        <f t="shared" si="0"/>
        <v>0</v>
      </c>
      <c r="G11" s="15">
        <v>1</v>
      </c>
      <c r="H11" s="16">
        <f t="shared" si="1"/>
        <v>0</v>
      </c>
      <c r="I11" s="17">
        <f t="shared" si="2"/>
        <v>0</v>
      </c>
      <c r="L11" s="2"/>
    </row>
    <row r="12" spans="1:12" s="3" customFormat="1" ht="52.5" customHeight="1" x14ac:dyDescent="0.25">
      <c r="A12" s="18" t="s">
        <v>15</v>
      </c>
      <c r="B12" s="13" t="s">
        <v>17</v>
      </c>
      <c r="C12" s="13" t="s">
        <v>20</v>
      </c>
      <c r="D12" s="5"/>
      <c r="E12" s="21">
        <v>0.21</v>
      </c>
      <c r="F12" s="14">
        <f t="shared" si="0"/>
        <v>0</v>
      </c>
      <c r="G12" s="15">
        <v>1</v>
      </c>
      <c r="H12" s="16">
        <f t="shared" si="1"/>
        <v>0</v>
      </c>
      <c r="I12" s="17">
        <f t="shared" si="2"/>
        <v>0</v>
      </c>
      <c r="L12" s="2"/>
    </row>
    <row r="13" spans="1:12" s="3" customFormat="1" ht="52.5" customHeight="1" x14ac:dyDescent="0.25">
      <c r="A13" s="18" t="s">
        <v>9</v>
      </c>
      <c r="B13" s="13" t="s">
        <v>10</v>
      </c>
      <c r="C13" s="13" t="s">
        <v>20</v>
      </c>
      <c r="D13" s="5"/>
      <c r="E13" s="21">
        <v>0.21</v>
      </c>
      <c r="F13" s="14">
        <f t="shared" si="0"/>
        <v>0</v>
      </c>
      <c r="G13" s="15">
        <v>1</v>
      </c>
      <c r="H13" s="16">
        <f t="shared" si="1"/>
        <v>0</v>
      </c>
      <c r="I13" s="17">
        <f t="shared" si="2"/>
        <v>0</v>
      </c>
      <c r="L13" s="2"/>
    </row>
    <row r="14" spans="1:12" s="3" customFormat="1" ht="52.5" customHeight="1" x14ac:dyDescent="0.25">
      <c r="A14" s="13" t="s">
        <v>16</v>
      </c>
      <c r="B14" s="13" t="s">
        <v>18</v>
      </c>
      <c r="C14" s="13" t="s">
        <v>20</v>
      </c>
      <c r="D14" s="5"/>
      <c r="E14" s="21">
        <v>0.21</v>
      </c>
      <c r="F14" s="14">
        <f t="shared" si="0"/>
        <v>0</v>
      </c>
      <c r="G14" s="15">
        <v>2</v>
      </c>
      <c r="H14" s="16">
        <f t="shared" si="1"/>
        <v>0</v>
      </c>
      <c r="I14" s="17">
        <f t="shared" si="2"/>
        <v>0</v>
      </c>
      <c r="L14" s="2"/>
    </row>
    <row r="15" spans="1:12" s="3" customFormat="1" ht="52.5" customHeight="1" x14ac:dyDescent="0.25">
      <c r="A15" s="13" t="s">
        <v>21</v>
      </c>
      <c r="B15" s="13" t="s">
        <v>22</v>
      </c>
      <c r="C15" s="13" t="s">
        <v>20</v>
      </c>
      <c r="D15" s="5"/>
      <c r="E15" s="21">
        <v>0.21</v>
      </c>
      <c r="F15" s="14">
        <f>D15+(E15*D15)</f>
        <v>0</v>
      </c>
      <c r="G15" s="15">
        <v>1</v>
      </c>
      <c r="H15" s="16">
        <f t="shared" si="1"/>
        <v>0</v>
      </c>
      <c r="I15" s="17">
        <f t="shared" si="2"/>
        <v>0</v>
      </c>
      <c r="L15" s="2"/>
    </row>
    <row r="16" spans="1:12" s="3" customFormat="1" ht="52.5" customHeight="1" thickBot="1" x14ac:dyDescent="0.3">
      <c r="A16" s="13" t="s">
        <v>23</v>
      </c>
      <c r="B16" s="13" t="s">
        <v>24</v>
      </c>
      <c r="C16" s="13" t="s">
        <v>27</v>
      </c>
      <c r="D16" s="5"/>
      <c r="E16" s="21">
        <v>0.21</v>
      </c>
      <c r="F16" s="14">
        <f t="shared" si="0"/>
        <v>0</v>
      </c>
      <c r="G16" s="15">
        <v>1</v>
      </c>
      <c r="H16" s="16">
        <f t="shared" si="1"/>
        <v>0</v>
      </c>
      <c r="I16" s="17">
        <f t="shared" si="2"/>
        <v>0</v>
      </c>
      <c r="L16" s="2"/>
    </row>
    <row r="17" spans="1:9" ht="27.75" customHeight="1" thickBot="1" x14ac:dyDescent="0.3">
      <c r="A17" s="23"/>
      <c r="B17" s="23"/>
      <c r="C17" s="23"/>
      <c r="D17" s="23"/>
      <c r="E17" s="23"/>
      <c r="F17" s="23"/>
      <c r="G17" s="24"/>
      <c r="H17" s="19">
        <f>SUM(H7:H16)</f>
        <v>0</v>
      </c>
      <c r="I17" s="20">
        <f>SUM(I7:I16)</f>
        <v>0</v>
      </c>
    </row>
  </sheetData>
  <sheetProtection algorithmName="SHA-512" hashValue="Cqc442T8ALB5qMvfNX4tZQ+32pkyydLnSpKmFOevqE8aqLvMzZ1/mguIeVl9GbFrebxUMRHmaWVvH5Dka4pLrA==" saltValue="5pz4tkuSYqa8DocKV7j6dw==" spinCount="100000" sheet="1" objects="1" scenarios="1" selectLockedCells="1"/>
  <protectedRanges>
    <protectedRange sqref="D7:E16" name="Oblast2"/>
    <protectedRange sqref="D4" name="Oblast1"/>
  </protectedRanges>
  <mergeCells count="5">
    <mergeCell ref="A1:I1"/>
    <mergeCell ref="A17:G17"/>
    <mergeCell ref="A2:I2"/>
    <mergeCell ref="A4:C4"/>
    <mergeCell ref="D4:I4"/>
  </mergeCells>
  <pageMargins left="0.62992125984251968" right="0.23622047244094491" top="0.74803149606299213" bottom="0.74803149606299213" header="0.31496062992125984" footer="0.31496062992125984"/>
  <pageSetup paperSize="9" scale="92" orientation="landscape" r:id="rId1"/>
  <headerFooter>
    <oddHeader>&amp;RPříloha B výzvy k podání nabídky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Metadata/LabelInfo.xml><?xml version="1.0" encoding="utf-8"?>
<clbl:labelList xmlns:clbl="http://schemas.microsoft.com/office/2020/mipLabelMetadata">
  <clbl:label id="{7831e6d9-dc6c-4cd1-9ec6-1dc2b4133195}" enabled="0" method="" siteId="{7831e6d9-dc6c-4cd1-9ec6-1dc2b41331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Exnerová Jovana</cp:lastModifiedBy>
  <cp:lastPrinted>2020-09-18T09:33:43Z</cp:lastPrinted>
  <dcterms:created xsi:type="dcterms:W3CDTF">2019-01-15T11:51:41Z</dcterms:created>
  <dcterms:modified xsi:type="dcterms:W3CDTF">2023-05-17T13:57:34Z</dcterms:modified>
</cp:coreProperties>
</file>