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42417_2021-UVCR Vlajková výzdoba CZ PRES - BC\2022-02-17 K uveřejnění\"/>
    </mc:Choice>
  </mc:AlternateContent>
  <bookViews>
    <workbookView xWindow="0" yWindow="0" windowWidth="19200" windowHeight="6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0" i="1"/>
  <c r="H13" i="1"/>
  <c r="H14" i="1"/>
  <c r="H15" i="1"/>
  <c r="H16" i="1"/>
  <c r="H17" i="1"/>
  <c r="H18" i="1"/>
  <c r="H12" i="1"/>
  <c r="H10" i="1"/>
  <c r="H9" i="1"/>
  <c r="I21" i="1" l="1"/>
  <c r="I20" i="1"/>
  <c r="H31" i="1" l="1"/>
  <c r="I31" i="1" s="1"/>
  <c r="H41" i="1" l="1"/>
  <c r="I41" i="1" s="1"/>
  <c r="H42" i="1"/>
  <c r="I42" i="1" s="1"/>
  <c r="H43" i="1"/>
  <c r="I43" i="1" s="1"/>
  <c r="H40" i="1"/>
  <c r="I23" i="1"/>
  <c r="I24" i="1"/>
  <c r="I25" i="1"/>
  <c r="I10" i="1"/>
  <c r="I12" i="1"/>
  <c r="I13" i="1"/>
  <c r="I14" i="1"/>
  <c r="I15" i="1"/>
  <c r="I16" i="1"/>
  <c r="I17" i="1"/>
  <c r="I18" i="1"/>
  <c r="I22" i="1"/>
  <c r="I40" i="1" l="1"/>
  <c r="H36" i="1"/>
  <c r="I36" i="1" s="1"/>
  <c r="H34" i="1"/>
  <c r="I34" i="1" s="1"/>
  <c r="H33" i="1"/>
  <c r="I33" i="1" s="1"/>
  <c r="H30" i="1"/>
  <c r="I30" i="1" s="1"/>
  <c r="H29" i="1" l="1"/>
  <c r="H35" i="1"/>
  <c r="I35" i="1" s="1"/>
  <c r="H37" i="1"/>
  <c r="I37" i="1" s="1"/>
  <c r="H32" i="1"/>
  <c r="I32" i="1" s="1"/>
  <c r="I29" i="1" l="1"/>
  <c r="H44" i="1"/>
  <c r="I9" i="1"/>
  <c r="I44" i="1" l="1"/>
</calcChain>
</file>

<file path=xl/sharedStrings.xml><?xml version="1.0" encoding="utf-8"?>
<sst xmlns="http://schemas.openxmlformats.org/spreadsheetml/2006/main" count="90" uniqueCount="63">
  <si>
    <t>Název veřejné zakázky</t>
  </si>
  <si>
    <t>Obchodní firma nebo název dodavatele - právnické osoby</t>
  </si>
  <si>
    <t>Obchodní firma nebo název nebo jméno a příjmení dodavatele - fyzické osoby</t>
  </si>
  <si>
    <t>Nabídková cena v Kč včetně DPH</t>
  </si>
  <si>
    <t>Měrná
jednotka</t>
  </si>
  <si>
    <t>Sazba DPH
v %**</t>
  </si>
  <si>
    <t>CELKEM</t>
  </si>
  <si>
    <t>Dodavatel vyplní všechna žlutě podbarvená pole tabulky. Šedě/zeleně označená pole se vypočítají automaticky</t>
  </si>
  <si>
    <t>Nabídková cena v Kč bez DPH</t>
  </si>
  <si>
    <t>Zajištění vlajek, vlajkových stojanů, stolních praporků a stojánků pro předsednictví ČR v Radě EU v roce 2022</t>
  </si>
  <si>
    <t>měsíc</t>
  </si>
  <si>
    <t>den</t>
  </si>
  <si>
    <t>Výroba a nákup interiérové vlajky CZ PRES</t>
  </si>
  <si>
    <t>Nabídková cena v Kč bez DPH
(za předpokládaný počet měrných jednotek)</t>
  </si>
  <si>
    <t>Nabídková cena v Kč včetně DPH
(za předpokládaný počet měrných jednotek)</t>
  </si>
  <si>
    <t>ks</t>
  </si>
  <si>
    <t>Výroba a nákup stolního praporku CZ PRES</t>
  </si>
  <si>
    <t>Nákup interiérové vlajky ČR</t>
  </si>
  <si>
    <t>Nákup interiérové vlajky EU</t>
  </si>
  <si>
    <t>Výroba a nákup exteriérové vlajky CZ PRES</t>
  </si>
  <si>
    <t>Nákup exteriérové vlajky ČR</t>
  </si>
  <si>
    <t>Nákup exteriérové vlajky EU</t>
  </si>
  <si>
    <t>Nákup interiérových stojanů</t>
  </si>
  <si>
    <t>sada EU27</t>
  </si>
  <si>
    <t>Položka</t>
  </si>
  <si>
    <t>Sada "Duo" = vlajka České republiky a Evropské unie</t>
  </si>
  <si>
    <t xml:space="preserve">Sada "EU 27" = Belgie, Bulharsko, Česká republika, Dánsko, Estonsko, Finsko, Francie, Chorvatsko, Irsko, Itálie, Kypr, Litva, Lotyšsko, Lucembursko, Maďarsko, Malta, Německo, Nizozemsko, Polsko, Portugalsko, Rakousko, Rumunsko, Řecko, Slovensko, Slovinsko, Španělsko, Švédsko </t>
  </si>
  <si>
    <t>Sada "KZ" = Albánie, Černá hora, Republika Severní Makedonie, Srbsko, Bosna a Hercegovina, Kosovo</t>
  </si>
  <si>
    <t>Sada "VP" = Arménie, Ázerbájdžán, Bělorusko, Gruzie, Moldavská republika, Ukrajina</t>
  </si>
  <si>
    <t>Sada - exteriérové vlajky - 3x Česká republika a 3x Evropská unie (225x150cm)</t>
  </si>
  <si>
    <t>Sada - exteriérové vlajky - 1x Česká republika a 1x Evropská unie (450x300cm) - dlouhodobý nájem</t>
  </si>
  <si>
    <t>Doprava</t>
  </si>
  <si>
    <t>Počet měrných jednotek*</t>
  </si>
  <si>
    <t>Interiérové vlajky</t>
  </si>
  <si>
    <t>Do 10 ks vlajek a stojanů + praporky a stojánky</t>
  </si>
  <si>
    <t>Položka = doprava do místa a z místa konání akce, včetně instalace</t>
  </si>
  <si>
    <t>11 - 50 ks vlajek a stojanů + praporky a stojánky</t>
  </si>
  <si>
    <t>51 - 100 ks vlajek a stojanů + praporky a stojánky</t>
  </si>
  <si>
    <t>nad 100 ks vlajek a stojanů + praporky a stojánky</t>
  </si>
  <si>
    <t>Skladování a údržba vlajky CZ PRES</t>
  </si>
  <si>
    <t>Exteriérové vlajky - nacenění celých sad</t>
  </si>
  <si>
    <t>Interiérové vlajky a stojany - nacenění celých sad</t>
  </si>
  <si>
    <t>NÁJEM</t>
  </si>
  <si>
    <t>Interiérové vlajky a stojany - nacenění po kusech</t>
  </si>
  <si>
    <t>NÁKUP</t>
  </si>
  <si>
    <t>Měrná
jednotka
(délka nájmu)</t>
  </si>
  <si>
    <t>Počet cest***</t>
  </si>
  <si>
    <t>*   Jedná se o předpokládaný objem, který zadavatel stanovil pouze pro potřeby ocenění a rovného hodnocení nabídek dodavatelů v zadávacím řízení
**   V případě, že dodavatel není povinen v České republice přiznat DPH a tuto povinnost musí splnit zadavatel, je dodavatel povinen uvést cenu dle odst. 6.1 zadávací dokumentace (vztahuje se zejména na zahraničního dodavatele). Neplátci DPH uvedou sazbu DPH ve výši 0 (%).
*** Počet měrných jednotek znázorňuje modelový příklad pro objektivní porovnání nabídek účastníků zadávacího řízení! Předpokládaný počet měrných jednotek dle plánovaných akcí CZ PRES vyplývá ze zadávací dokumentaci a jejích příloh.</t>
  </si>
  <si>
    <t>* Počet měrných jednotek znázorňuje modelový příklad pro objektivní porovnání nabídek účastníků zadávacího řízení! Předpokládaný počet měrných jednotek dle plánovaných akcí CZ PRES vyplývá ze zadávací dokumentaci a jejích příloh.
** V případě, že dodavatel není povinen v České republice přiznat DPH a tuto povinnost musí splnit zadavatel, je dodavatel povinen uvést cenu dle odst. 6.1 zadávací dokumentace (vztahuje se zejména na zahraničního dodavatele). Neplátci DPH uvedou sazbu DPH ve výši 0 (%).</t>
  </si>
  <si>
    <r>
      <rPr>
        <b/>
        <sz val="10"/>
        <color theme="1"/>
        <rFont val="Arial"/>
        <family val="2"/>
        <charset val="238"/>
      </rPr>
      <t>Cena v Kč bez DPH za položku a 1 měrnou jedotku</t>
    </r>
    <r>
      <rPr>
        <sz val="10"/>
        <color theme="1"/>
        <rFont val="Arial"/>
        <family val="2"/>
        <charset val="238"/>
      </rPr>
      <t xml:space="preserve">
(tj. např. cena za 1 měsíc nájmu položky č. 1)</t>
    </r>
  </si>
  <si>
    <r>
      <rPr>
        <b/>
        <sz val="10"/>
        <color theme="1"/>
        <rFont val="Arial"/>
        <family val="2"/>
        <charset val="238"/>
      </rPr>
      <t>Sazba DPH v %</t>
    </r>
    <r>
      <rPr>
        <sz val="10"/>
        <color theme="1"/>
        <rFont val="Arial"/>
        <family val="2"/>
        <charset val="238"/>
      </rPr>
      <t>**</t>
    </r>
  </si>
  <si>
    <r>
      <rPr>
        <b/>
        <sz val="10"/>
        <color theme="1"/>
        <rFont val="Arial"/>
        <family val="2"/>
        <charset val="238"/>
      </rPr>
      <t xml:space="preserve">Cena v Kč bez DPH za položku a 1 měrnou jednotku </t>
    </r>
    <r>
      <rPr>
        <sz val="10"/>
        <color theme="1"/>
        <rFont val="Arial"/>
        <family val="2"/>
        <charset val="238"/>
      </rPr>
      <t>(tj. cena za 1 ks či za 1 měsíc)</t>
    </r>
  </si>
  <si>
    <t>Cena v Kč bez DPH za položku a 1 měrnou jednotku</t>
  </si>
  <si>
    <r>
      <t xml:space="preserve">Sada "A" - stojany k interiérové vlajce
(obsahem sady jsou </t>
    </r>
    <r>
      <rPr>
        <b/>
        <u/>
        <sz val="10"/>
        <color theme="1"/>
        <rFont val="Arial"/>
        <family val="2"/>
        <charset val="238"/>
      </rPr>
      <t>3 ks</t>
    </r>
    <r>
      <rPr>
        <b/>
        <sz val="10"/>
        <color theme="1"/>
        <rFont val="Arial"/>
        <family val="2"/>
        <charset val="238"/>
      </rPr>
      <t xml:space="preserve"> stojanů)</t>
    </r>
  </si>
  <si>
    <r>
      <t xml:space="preserve">Sada "B" - stojany k interiérové vlajce
(obsahem sady je </t>
    </r>
    <r>
      <rPr>
        <b/>
        <u/>
        <sz val="10"/>
        <color theme="1"/>
        <rFont val="Arial"/>
        <family val="2"/>
        <charset val="238"/>
      </rPr>
      <t>6 ks</t>
    </r>
    <r>
      <rPr>
        <b/>
        <sz val="10"/>
        <color theme="1"/>
        <rFont val="Arial"/>
        <family val="2"/>
        <charset val="238"/>
      </rPr>
      <t xml:space="preserve"> stojanů)</t>
    </r>
  </si>
  <si>
    <r>
      <t xml:space="preserve">Sada "C" - stojany k interiérové vlajce
(obsahem sady je </t>
    </r>
    <r>
      <rPr>
        <b/>
        <u/>
        <sz val="10"/>
        <color theme="1"/>
        <rFont val="Arial"/>
        <family val="2"/>
        <charset val="238"/>
      </rPr>
      <t>27 ks</t>
    </r>
    <r>
      <rPr>
        <b/>
        <sz val="10"/>
        <color theme="1"/>
        <rFont val="Arial"/>
        <family val="2"/>
        <charset val="238"/>
      </rPr>
      <t xml:space="preserve"> stojanů)</t>
    </r>
  </si>
  <si>
    <t>1 ks interiérové vlajky</t>
  </si>
  <si>
    <t>1 ks stojanu k interiérové vlajce</t>
  </si>
  <si>
    <t>1 ks stolního praporku</t>
  </si>
  <si>
    <t>1 ks trojitého stojánku ke stolnímu praporku</t>
  </si>
  <si>
    <t>1 ks samostatného stojánku ke stolnímu praporku
(nájem na měsíc)</t>
  </si>
  <si>
    <t xml:space="preserve">1 ks samostatného stojánku ke stolnímu praporku
(nájem na den) </t>
  </si>
  <si>
    <t>Příloha F zadávací dokumentace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</si>
</sst>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44" fontId="5" fillId="4" borderId="1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4" fillId="3" borderId="8" xfId="0" applyNumberFormat="1" applyFont="1" applyFill="1" applyBorder="1" applyAlignment="1">
      <alignment vertical="center" wrapText="1"/>
    </xf>
    <xf numFmtId="44" fontId="4" fillId="3" borderId="9" xfId="0" applyNumberFormat="1" applyFont="1" applyFill="1" applyBorder="1" applyAlignment="1">
      <alignment vertical="center" wrapText="1"/>
    </xf>
    <xf numFmtId="7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7" fontId="5" fillId="2" borderId="26" xfId="1" applyNumberFormat="1" applyFont="1" applyFill="1" applyBorder="1" applyAlignment="1" applyProtection="1">
      <alignment horizontal="right" vertical="center" wrapText="1"/>
      <protection locked="0"/>
    </xf>
    <xf numFmtId="44" fontId="5" fillId="4" borderId="26" xfId="1" applyFont="1" applyFill="1" applyBorder="1" applyAlignment="1">
      <alignment vertical="center" wrapText="1"/>
    </xf>
    <xf numFmtId="44" fontId="5" fillId="4" borderId="26" xfId="0" applyNumberFormat="1" applyFont="1" applyFill="1" applyBorder="1" applyAlignment="1">
      <alignment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26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left" vertical="center" wrapText="1"/>
    </xf>
    <xf numFmtId="0" fontId="8" fillId="7" borderId="21" xfId="0" applyFont="1" applyFill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7" fillId="5" borderId="30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165" fontId="5" fillId="2" borderId="3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top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Normal="100" workbookViewId="0">
      <selection sqref="A1:I1"/>
    </sheetView>
  </sheetViews>
  <sheetFormatPr defaultRowHeight="14.25" x14ac:dyDescent="0.2"/>
  <cols>
    <col min="1" max="1" width="4.28515625" style="3" customWidth="1"/>
    <col min="2" max="2" width="14.28515625" style="1" customWidth="1"/>
    <col min="3" max="3" width="41.42578125" style="1" customWidth="1"/>
    <col min="4" max="4" width="11.5703125" style="3" customWidth="1"/>
    <col min="5" max="5" width="14.140625" style="3" customWidth="1"/>
    <col min="6" max="6" width="20.85546875" style="14" customWidth="1"/>
    <col min="7" max="7" width="23.140625" style="14" customWidth="1"/>
    <col min="8" max="8" width="20.7109375" style="1" customWidth="1"/>
    <col min="9" max="9" width="23.140625" style="1" customWidth="1"/>
    <col min="10" max="16384" width="9.140625" style="1"/>
  </cols>
  <sheetData>
    <row r="1" spans="1:10" ht="41.25" customHeight="1" thickBot="1" x14ac:dyDescent="0.25">
      <c r="A1" s="29" t="s">
        <v>62</v>
      </c>
      <c r="B1" s="30"/>
      <c r="C1" s="30"/>
      <c r="D1" s="30"/>
      <c r="E1" s="30"/>
      <c r="F1" s="30"/>
      <c r="G1" s="30"/>
      <c r="H1" s="30"/>
      <c r="I1" s="31"/>
    </row>
    <row r="2" spans="1:10" s="2" customFormat="1" ht="45" customHeight="1" x14ac:dyDescent="0.25">
      <c r="A2" s="38" t="s">
        <v>0</v>
      </c>
      <c r="B2" s="39"/>
      <c r="C2" s="39"/>
      <c r="D2" s="40" t="s">
        <v>9</v>
      </c>
      <c r="E2" s="40"/>
      <c r="F2" s="39"/>
      <c r="G2" s="39"/>
      <c r="H2" s="39"/>
      <c r="I2" s="41"/>
    </row>
    <row r="3" spans="1:10" s="2" customFormat="1" ht="45" customHeight="1" x14ac:dyDescent="0.25">
      <c r="A3" s="42" t="s">
        <v>1</v>
      </c>
      <c r="B3" s="43"/>
      <c r="C3" s="43"/>
      <c r="D3" s="32"/>
      <c r="E3" s="32"/>
      <c r="F3" s="32"/>
      <c r="G3" s="32"/>
      <c r="H3" s="32"/>
      <c r="I3" s="33"/>
    </row>
    <row r="4" spans="1:10" s="2" customFormat="1" ht="45" customHeight="1" thickBot="1" x14ac:dyDescent="0.3">
      <c r="A4" s="44" t="s">
        <v>2</v>
      </c>
      <c r="B4" s="45"/>
      <c r="C4" s="45"/>
      <c r="D4" s="34"/>
      <c r="E4" s="34"/>
      <c r="F4" s="34"/>
      <c r="G4" s="34"/>
      <c r="H4" s="34"/>
      <c r="I4" s="35"/>
    </row>
    <row r="5" spans="1:10" s="2" customFormat="1" ht="45" customHeight="1" thickBot="1" x14ac:dyDescent="0.3">
      <c r="A5" s="63" t="s">
        <v>7</v>
      </c>
      <c r="B5" s="64"/>
      <c r="C5" s="64"/>
      <c r="D5" s="64"/>
      <c r="E5" s="64"/>
      <c r="F5" s="64"/>
      <c r="G5" s="64"/>
      <c r="H5" s="64"/>
      <c r="I5" s="64"/>
    </row>
    <row r="6" spans="1:10" ht="45.75" customHeight="1" thickBot="1" x14ac:dyDescent="0.25">
      <c r="A6" s="71" t="s">
        <v>42</v>
      </c>
      <c r="B6" s="72"/>
      <c r="C6" s="72"/>
      <c r="D6" s="72"/>
      <c r="E6" s="72"/>
      <c r="F6" s="72"/>
      <c r="G6" s="72"/>
      <c r="H6" s="72"/>
      <c r="I6" s="72"/>
      <c r="J6" s="2"/>
    </row>
    <row r="7" spans="1:10" s="5" customFormat="1" ht="144" customHeight="1" thickBot="1" x14ac:dyDescent="0.3">
      <c r="A7" s="46" t="s">
        <v>24</v>
      </c>
      <c r="B7" s="47"/>
      <c r="C7" s="47"/>
      <c r="D7" s="18" t="s">
        <v>45</v>
      </c>
      <c r="E7" s="18" t="s">
        <v>32</v>
      </c>
      <c r="F7" s="18" t="s">
        <v>49</v>
      </c>
      <c r="G7" s="18" t="s">
        <v>50</v>
      </c>
      <c r="H7" s="18" t="s">
        <v>8</v>
      </c>
      <c r="I7" s="19" t="s">
        <v>3</v>
      </c>
    </row>
    <row r="8" spans="1:10" s="5" customFormat="1" ht="27" customHeight="1" x14ac:dyDescent="0.25">
      <c r="A8" s="48" t="s">
        <v>40</v>
      </c>
      <c r="B8" s="49"/>
      <c r="C8" s="49"/>
      <c r="D8" s="49"/>
      <c r="E8" s="49"/>
      <c r="F8" s="49"/>
      <c r="G8" s="49"/>
      <c r="H8" s="49"/>
      <c r="I8" s="49"/>
    </row>
    <row r="9" spans="1:10" s="4" customFormat="1" ht="45.75" customHeight="1" x14ac:dyDescent="0.25">
      <c r="A9" s="17">
        <v>1</v>
      </c>
      <c r="B9" s="36" t="s">
        <v>29</v>
      </c>
      <c r="C9" s="37"/>
      <c r="D9" s="15" t="s">
        <v>10</v>
      </c>
      <c r="E9" s="15">
        <v>6</v>
      </c>
      <c r="F9" s="13"/>
      <c r="G9" s="25"/>
      <c r="H9" s="20">
        <f>E9*F9</f>
        <v>0</v>
      </c>
      <c r="I9" s="20">
        <f>H9+H9*G9/100</f>
        <v>0</v>
      </c>
    </row>
    <row r="10" spans="1:10" s="4" customFormat="1" ht="45.75" customHeight="1" x14ac:dyDescent="0.25">
      <c r="A10" s="17">
        <v>2</v>
      </c>
      <c r="B10" s="36" t="s">
        <v>30</v>
      </c>
      <c r="C10" s="37"/>
      <c r="D10" s="15" t="s">
        <v>10</v>
      </c>
      <c r="E10" s="15">
        <v>6</v>
      </c>
      <c r="F10" s="13"/>
      <c r="G10" s="25"/>
      <c r="H10" s="20">
        <f>E10*F10</f>
        <v>0</v>
      </c>
      <c r="I10" s="20">
        <f t="shared" ref="I10:I25" si="0">H10+H10*G10/100</f>
        <v>0</v>
      </c>
    </row>
    <row r="11" spans="1:10" s="4" customFormat="1" ht="27" customHeight="1" x14ac:dyDescent="0.25">
      <c r="A11" s="48" t="s">
        <v>41</v>
      </c>
      <c r="B11" s="49" t="s">
        <v>33</v>
      </c>
      <c r="C11" s="49"/>
      <c r="D11" s="49"/>
      <c r="E11" s="49"/>
      <c r="F11" s="49"/>
      <c r="G11" s="49"/>
      <c r="H11" s="49"/>
      <c r="I11" s="49"/>
    </row>
    <row r="12" spans="1:10" s="4" customFormat="1" ht="44.25" customHeight="1" x14ac:dyDescent="0.25">
      <c r="A12" s="17">
        <v>3</v>
      </c>
      <c r="B12" s="36" t="s">
        <v>25</v>
      </c>
      <c r="C12" s="37"/>
      <c r="D12" s="15" t="s">
        <v>11</v>
      </c>
      <c r="E12" s="15">
        <v>1</v>
      </c>
      <c r="F12" s="13"/>
      <c r="G12" s="25"/>
      <c r="H12" s="20">
        <f>E12*F12</f>
        <v>0</v>
      </c>
      <c r="I12" s="20">
        <f t="shared" si="0"/>
        <v>0</v>
      </c>
    </row>
    <row r="13" spans="1:10" s="4" customFormat="1" ht="83.25" customHeight="1" x14ac:dyDescent="0.25">
      <c r="A13" s="17">
        <v>4</v>
      </c>
      <c r="B13" s="36" t="s">
        <v>26</v>
      </c>
      <c r="C13" s="37" t="s">
        <v>23</v>
      </c>
      <c r="D13" s="15" t="s">
        <v>11</v>
      </c>
      <c r="E13" s="15">
        <v>1</v>
      </c>
      <c r="F13" s="13"/>
      <c r="G13" s="25"/>
      <c r="H13" s="20">
        <f t="shared" ref="H13:H25" si="1">E13*F13</f>
        <v>0</v>
      </c>
      <c r="I13" s="20">
        <f t="shared" si="0"/>
        <v>0</v>
      </c>
    </row>
    <row r="14" spans="1:10" s="4" customFormat="1" ht="45" customHeight="1" x14ac:dyDescent="0.25">
      <c r="A14" s="9">
        <v>5</v>
      </c>
      <c r="B14" s="36" t="s">
        <v>27</v>
      </c>
      <c r="C14" s="37"/>
      <c r="D14" s="15" t="s">
        <v>11</v>
      </c>
      <c r="E14" s="15">
        <v>1</v>
      </c>
      <c r="F14" s="13"/>
      <c r="G14" s="25"/>
      <c r="H14" s="20">
        <f t="shared" si="1"/>
        <v>0</v>
      </c>
      <c r="I14" s="20">
        <f t="shared" si="0"/>
        <v>0</v>
      </c>
    </row>
    <row r="15" spans="1:10" s="4" customFormat="1" ht="45" customHeight="1" x14ac:dyDescent="0.25">
      <c r="A15" s="9">
        <v>6</v>
      </c>
      <c r="B15" s="36" t="s">
        <v>28</v>
      </c>
      <c r="C15" s="37"/>
      <c r="D15" s="15" t="s">
        <v>11</v>
      </c>
      <c r="E15" s="15">
        <v>1</v>
      </c>
      <c r="F15" s="13"/>
      <c r="G15" s="25"/>
      <c r="H15" s="20">
        <f t="shared" si="1"/>
        <v>0</v>
      </c>
      <c r="I15" s="20">
        <f t="shared" si="0"/>
        <v>0</v>
      </c>
    </row>
    <row r="16" spans="1:10" s="4" customFormat="1" ht="45" customHeight="1" x14ac:dyDescent="0.25">
      <c r="A16" s="9">
        <v>9</v>
      </c>
      <c r="B16" s="36" t="s">
        <v>53</v>
      </c>
      <c r="C16" s="37"/>
      <c r="D16" s="15" t="s">
        <v>11</v>
      </c>
      <c r="E16" s="15">
        <v>1</v>
      </c>
      <c r="F16" s="13"/>
      <c r="G16" s="25"/>
      <c r="H16" s="20">
        <f t="shared" si="1"/>
        <v>0</v>
      </c>
      <c r="I16" s="20">
        <f t="shared" si="0"/>
        <v>0</v>
      </c>
    </row>
    <row r="17" spans="1:9" s="4" customFormat="1" ht="45" customHeight="1" x14ac:dyDescent="0.25">
      <c r="A17" s="9">
        <v>10</v>
      </c>
      <c r="B17" s="36" t="s">
        <v>54</v>
      </c>
      <c r="C17" s="37"/>
      <c r="D17" s="15" t="s">
        <v>11</v>
      </c>
      <c r="E17" s="15">
        <v>1</v>
      </c>
      <c r="F17" s="13"/>
      <c r="G17" s="25"/>
      <c r="H17" s="20">
        <f t="shared" si="1"/>
        <v>0</v>
      </c>
      <c r="I17" s="20">
        <f t="shared" si="0"/>
        <v>0</v>
      </c>
    </row>
    <row r="18" spans="1:9" s="4" customFormat="1" ht="45" customHeight="1" x14ac:dyDescent="0.25">
      <c r="A18" s="9">
        <v>11</v>
      </c>
      <c r="B18" s="36" t="s">
        <v>55</v>
      </c>
      <c r="C18" s="37"/>
      <c r="D18" s="15" t="s">
        <v>11</v>
      </c>
      <c r="E18" s="15">
        <v>1</v>
      </c>
      <c r="F18" s="13"/>
      <c r="G18" s="25"/>
      <c r="H18" s="20">
        <f t="shared" si="1"/>
        <v>0</v>
      </c>
      <c r="I18" s="20">
        <f t="shared" si="0"/>
        <v>0</v>
      </c>
    </row>
    <row r="19" spans="1:9" s="4" customFormat="1" ht="45" customHeight="1" x14ac:dyDescent="0.25">
      <c r="A19" s="48" t="s">
        <v>43</v>
      </c>
      <c r="B19" s="49" t="s">
        <v>33</v>
      </c>
      <c r="C19" s="49"/>
      <c r="D19" s="49"/>
      <c r="E19" s="49"/>
      <c r="F19" s="49"/>
      <c r="G19" s="49"/>
      <c r="H19" s="49"/>
      <c r="I19" s="49"/>
    </row>
    <row r="20" spans="1:9" s="4" customFormat="1" ht="45" customHeight="1" x14ac:dyDescent="0.25">
      <c r="A20" s="9">
        <v>7</v>
      </c>
      <c r="B20" s="36" t="s">
        <v>56</v>
      </c>
      <c r="C20" s="37"/>
      <c r="D20" s="15" t="s">
        <v>11</v>
      </c>
      <c r="E20" s="15">
        <v>1</v>
      </c>
      <c r="F20" s="13"/>
      <c r="G20" s="25"/>
      <c r="H20" s="20">
        <f t="shared" si="1"/>
        <v>0</v>
      </c>
      <c r="I20" s="20">
        <f t="shared" ref="I20:I21" si="2">H20+H20*G20/100</f>
        <v>0</v>
      </c>
    </row>
    <row r="21" spans="1:9" s="4" customFormat="1" ht="45" customHeight="1" x14ac:dyDescent="0.25">
      <c r="A21" s="9">
        <v>8</v>
      </c>
      <c r="B21" s="36" t="s">
        <v>57</v>
      </c>
      <c r="C21" s="37"/>
      <c r="D21" s="15" t="s">
        <v>11</v>
      </c>
      <c r="E21" s="15">
        <v>1</v>
      </c>
      <c r="F21" s="13"/>
      <c r="G21" s="25"/>
      <c r="H21" s="20">
        <f t="shared" si="1"/>
        <v>0</v>
      </c>
      <c r="I21" s="20">
        <f t="shared" si="2"/>
        <v>0</v>
      </c>
    </row>
    <row r="22" spans="1:9" s="4" customFormat="1" ht="45" customHeight="1" x14ac:dyDescent="0.25">
      <c r="A22" s="15">
        <v>16</v>
      </c>
      <c r="B22" s="36" t="s">
        <v>58</v>
      </c>
      <c r="C22" s="37"/>
      <c r="D22" s="15" t="s">
        <v>11</v>
      </c>
      <c r="E22" s="15">
        <v>1</v>
      </c>
      <c r="F22" s="13"/>
      <c r="G22" s="25"/>
      <c r="H22" s="20">
        <f t="shared" si="1"/>
        <v>0</v>
      </c>
      <c r="I22" s="20">
        <f t="shared" si="0"/>
        <v>0</v>
      </c>
    </row>
    <row r="23" spans="1:9" s="4" customFormat="1" ht="45" customHeight="1" x14ac:dyDescent="0.25">
      <c r="A23" s="15">
        <v>17</v>
      </c>
      <c r="B23" s="36" t="s">
        <v>60</v>
      </c>
      <c r="C23" s="37"/>
      <c r="D23" s="15" t="s">
        <v>10</v>
      </c>
      <c r="E23" s="15">
        <v>1</v>
      </c>
      <c r="F23" s="13"/>
      <c r="G23" s="25"/>
      <c r="H23" s="20">
        <f t="shared" si="1"/>
        <v>0</v>
      </c>
      <c r="I23" s="20">
        <f t="shared" si="0"/>
        <v>0</v>
      </c>
    </row>
    <row r="24" spans="1:9" s="4" customFormat="1" ht="45" customHeight="1" x14ac:dyDescent="0.25">
      <c r="A24" s="15">
        <v>18</v>
      </c>
      <c r="B24" s="36" t="s">
        <v>61</v>
      </c>
      <c r="C24" s="37"/>
      <c r="D24" s="15" t="s">
        <v>11</v>
      </c>
      <c r="E24" s="15">
        <v>1</v>
      </c>
      <c r="F24" s="13"/>
      <c r="G24" s="25"/>
      <c r="H24" s="20">
        <f t="shared" si="1"/>
        <v>0</v>
      </c>
      <c r="I24" s="20">
        <f t="shared" si="0"/>
        <v>0</v>
      </c>
    </row>
    <row r="25" spans="1:9" s="4" customFormat="1" ht="45" customHeight="1" x14ac:dyDescent="0.25">
      <c r="A25" s="15">
        <v>19</v>
      </c>
      <c r="B25" s="36" t="s">
        <v>59</v>
      </c>
      <c r="C25" s="37"/>
      <c r="D25" s="15" t="s">
        <v>11</v>
      </c>
      <c r="E25" s="15">
        <v>1</v>
      </c>
      <c r="F25" s="13"/>
      <c r="G25" s="25"/>
      <c r="H25" s="20">
        <f t="shared" si="1"/>
        <v>0</v>
      </c>
      <c r="I25" s="20">
        <f t="shared" si="0"/>
        <v>0</v>
      </c>
    </row>
    <row r="26" spans="1:9" s="4" customFormat="1" ht="84" customHeight="1" x14ac:dyDescent="0.25">
      <c r="A26" s="67" t="s">
        <v>48</v>
      </c>
      <c r="B26" s="67"/>
      <c r="C26" s="67"/>
      <c r="D26" s="67"/>
      <c r="E26" s="67"/>
      <c r="F26" s="67"/>
      <c r="G26" s="67"/>
      <c r="H26" s="67"/>
      <c r="I26" s="67"/>
    </row>
    <row r="27" spans="1:9" s="4" customFormat="1" ht="42" customHeight="1" thickBot="1" x14ac:dyDescent="0.3">
      <c r="A27" s="68" t="s">
        <v>44</v>
      </c>
      <c r="B27" s="69"/>
      <c r="C27" s="69"/>
      <c r="D27" s="69"/>
      <c r="E27" s="69"/>
      <c r="F27" s="69"/>
      <c r="G27" s="69"/>
      <c r="H27" s="69"/>
      <c r="I27" s="70"/>
    </row>
    <row r="28" spans="1:9" s="4" customFormat="1" ht="75.75" customHeight="1" thickBot="1" x14ac:dyDescent="0.3">
      <c r="A28" s="60" t="s">
        <v>24</v>
      </c>
      <c r="B28" s="61"/>
      <c r="C28" s="62"/>
      <c r="D28" s="18" t="s">
        <v>4</v>
      </c>
      <c r="E28" s="18" t="s">
        <v>32</v>
      </c>
      <c r="F28" s="18" t="s">
        <v>51</v>
      </c>
      <c r="G28" s="18" t="s">
        <v>50</v>
      </c>
      <c r="H28" s="18" t="s">
        <v>13</v>
      </c>
      <c r="I28" s="19" t="s">
        <v>14</v>
      </c>
    </row>
    <row r="29" spans="1:9" s="4" customFormat="1" ht="45" customHeight="1" x14ac:dyDescent="0.25">
      <c r="A29" s="21">
        <v>1</v>
      </c>
      <c r="B29" s="75" t="s">
        <v>19</v>
      </c>
      <c r="C29" s="76"/>
      <c r="D29" s="21" t="s">
        <v>15</v>
      </c>
      <c r="E29" s="21">
        <v>6</v>
      </c>
      <c r="F29" s="22"/>
      <c r="G29" s="26"/>
      <c r="H29" s="23">
        <f>E29*F29</f>
        <v>0</v>
      </c>
      <c r="I29" s="24">
        <f>H29+H29*G29/100</f>
        <v>0</v>
      </c>
    </row>
    <row r="30" spans="1:9" s="4" customFormat="1" ht="45" customHeight="1" x14ac:dyDescent="0.25">
      <c r="A30" s="15">
        <v>2</v>
      </c>
      <c r="B30" s="36" t="s">
        <v>12</v>
      </c>
      <c r="C30" s="37"/>
      <c r="D30" s="15" t="s">
        <v>15</v>
      </c>
      <c r="E30" s="15">
        <v>21</v>
      </c>
      <c r="F30" s="13"/>
      <c r="G30" s="25"/>
      <c r="H30" s="8">
        <f>E30*F30</f>
        <v>0</v>
      </c>
      <c r="I30" s="20">
        <f>H30+H30*G30/100</f>
        <v>0</v>
      </c>
    </row>
    <row r="31" spans="1:9" s="4" customFormat="1" ht="45" customHeight="1" x14ac:dyDescent="0.25">
      <c r="A31" s="15">
        <v>3</v>
      </c>
      <c r="B31" s="36" t="s">
        <v>39</v>
      </c>
      <c r="C31" s="37"/>
      <c r="D31" s="15" t="s">
        <v>10</v>
      </c>
      <c r="E31" s="15">
        <v>1</v>
      </c>
      <c r="F31" s="13"/>
      <c r="G31" s="25"/>
      <c r="H31" s="8">
        <f>E31*F31</f>
        <v>0</v>
      </c>
      <c r="I31" s="20">
        <f>H31+H31*G31/100</f>
        <v>0</v>
      </c>
    </row>
    <row r="32" spans="1:9" s="4" customFormat="1" ht="45" customHeight="1" x14ac:dyDescent="0.25">
      <c r="A32" s="21">
        <v>4</v>
      </c>
      <c r="B32" s="36" t="s">
        <v>16</v>
      </c>
      <c r="C32" s="37"/>
      <c r="D32" s="15" t="s">
        <v>15</v>
      </c>
      <c r="E32" s="15">
        <v>27</v>
      </c>
      <c r="F32" s="13"/>
      <c r="G32" s="25"/>
      <c r="H32" s="8">
        <f>E32*F32</f>
        <v>0</v>
      </c>
      <c r="I32" s="20">
        <f>H32+H32*G32/100</f>
        <v>0</v>
      </c>
    </row>
    <row r="33" spans="1:9" s="4" customFormat="1" ht="45" customHeight="1" x14ac:dyDescent="0.25">
      <c r="A33" s="15">
        <v>5</v>
      </c>
      <c r="B33" s="36" t="s">
        <v>20</v>
      </c>
      <c r="C33" s="36"/>
      <c r="D33" s="15" t="s">
        <v>15</v>
      </c>
      <c r="E33" s="15">
        <v>3</v>
      </c>
      <c r="F33" s="13"/>
      <c r="G33" s="25"/>
      <c r="H33" s="8">
        <f t="shared" ref="H33:H34" si="3">E33*F33</f>
        <v>0</v>
      </c>
      <c r="I33" s="20">
        <f t="shared" ref="I33:I34" si="4">H33+H33*G33/100</f>
        <v>0</v>
      </c>
    </row>
    <row r="34" spans="1:9" s="4" customFormat="1" ht="45" customHeight="1" x14ac:dyDescent="0.25">
      <c r="A34" s="15">
        <v>6</v>
      </c>
      <c r="B34" s="36" t="s">
        <v>21</v>
      </c>
      <c r="C34" s="36"/>
      <c r="D34" s="15" t="s">
        <v>15</v>
      </c>
      <c r="E34" s="15">
        <v>3</v>
      </c>
      <c r="F34" s="13"/>
      <c r="G34" s="25"/>
      <c r="H34" s="8">
        <f t="shared" si="3"/>
        <v>0</v>
      </c>
      <c r="I34" s="20">
        <f t="shared" si="4"/>
        <v>0</v>
      </c>
    </row>
    <row r="35" spans="1:9" s="4" customFormat="1" ht="45" customHeight="1" x14ac:dyDescent="0.25">
      <c r="A35" s="21">
        <v>7</v>
      </c>
      <c r="B35" s="36" t="s">
        <v>17</v>
      </c>
      <c r="C35" s="36"/>
      <c r="D35" s="15" t="s">
        <v>15</v>
      </c>
      <c r="E35" s="15">
        <v>10</v>
      </c>
      <c r="F35" s="13"/>
      <c r="G35" s="25"/>
      <c r="H35" s="8">
        <f t="shared" ref="H35:H37" si="5">E35*F35</f>
        <v>0</v>
      </c>
      <c r="I35" s="20">
        <f t="shared" ref="I35:I37" si="6">H35+H35*G35/100</f>
        <v>0</v>
      </c>
    </row>
    <row r="36" spans="1:9" s="4" customFormat="1" ht="45" customHeight="1" x14ac:dyDescent="0.25">
      <c r="A36" s="15">
        <v>8</v>
      </c>
      <c r="B36" s="36" t="s">
        <v>18</v>
      </c>
      <c r="C36" s="36"/>
      <c r="D36" s="15" t="s">
        <v>15</v>
      </c>
      <c r="E36" s="15">
        <v>10</v>
      </c>
      <c r="F36" s="13"/>
      <c r="G36" s="25"/>
      <c r="H36" s="8">
        <f t="shared" ref="H36" si="7">E36*F36</f>
        <v>0</v>
      </c>
      <c r="I36" s="20">
        <f t="shared" ref="I36" si="8">H36+H36*G36/100</f>
        <v>0</v>
      </c>
    </row>
    <row r="37" spans="1:9" s="4" customFormat="1" ht="45" customHeight="1" x14ac:dyDescent="0.25">
      <c r="A37" s="15">
        <v>9</v>
      </c>
      <c r="B37" s="36" t="s">
        <v>22</v>
      </c>
      <c r="C37" s="36"/>
      <c r="D37" s="15" t="s">
        <v>15</v>
      </c>
      <c r="E37" s="15">
        <v>22</v>
      </c>
      <c r="F37" s="13"/>
      <c r="G37" s="25"/>
      <c r="H37" s="8">
        <f t="shared" si="5"/>
        <v>0</v>
      </c>
      <c r="I37" s="20">
        <f t="shared" si="6"/>
        <v>0</v>
      </c>
    </row>
    <row r="38" spans="1:9" s="4" customFormat="1" ht="21.75" customHeight="1" thickBot="1" x14ac:dyDescent="0.3">
      <c r="A38" s="73" t="s">
        <v>31</v>
      </c>
      <c r="B38" s="74"/>
      <c r="C38" s="74"/>
      <c r="D38" s="74"/>
      <c r="E38" s="74"/>
      <c r="F38" s="74"/>
      <c r="G38" s="74"/>
      <c r="H38" s="74"/>
      <c r="I38" s="74"/>
    </row>
    <row r="39" spans="1:9" s="4" customFormat="1" ht="73.5" customHeight="1" thickBot="1" x14ac:dyDescent="0.3">
      <c r="A39" s="60" t="s">
        <v>35</v>
      </c>
      <c r="B39" s="61"/>
      <c r="C39" s="62"/>
      <c r="D39" s="18" t="s">
        <v>46</v>
      </c>
      <c r="E39" s="52" t="s">
        <v>52</v>
      </c>
      <c r="F39" s="53"/>
      <c r="G39" s="18" t="s">
        <v>5</v>
      </c>
      <c r="H39" s="18" t="s">
        <v>13</v>
      </c>
      <c r="I39" s="19" t="s">
        <v>14</v>
      </c>
    </row>
    <row r="40" spans="1:9" s="4" customFormat="1" ht="45" customHeight="1" x14ac:dyDescent="0.25">
      <c r="A40" s="21">
        <v>1</v>
      </c>
      <c r="B40" s="58" t="s">
        <v>34</v>
      </c>
      <c r="C40" s="59"/>
      <c r="D40" s="21">
        <v>1</v>
      </c>
      <c r="E40" s="54"/>
      <c r="F40" s="55"/>
      <c r="G40" s="27"/>
      <c r="H40" s="8">
        <f>D40*E40</f>
        <v>0</v>
      </c>
      <c r="I40" s="20">
        <f t="shared" ref="I40:I43" si="9">H40+H40*G40/100</f>
        <v>0</v>
      </c>
    </row>
    <row r="41" spans="1:9" s="4" customFormat="1" ht="45" customHeight="1" x14ac:dyDescent="0.25">
      <c r="A41" s="15">
        <v>2</v>
      </c>
      <c r="B41" s="58" t="s">
        <v>36</v>
      </c>
      <c r="C41" s="59"/>
      <c r="D41" s="15">
        <v>1</v>
      </c>
      <c r="E41" s="56"/>
      <c r="F41" s="57"/>
      <c r="G41" s="28"/>
      <c r="H41" s="8">
        <f t="shared" ref="H41:H43" si="10">D41*E41</f>
        <v>0</v>
      </c>
      <c r="I41" s="20">
        <f t="shared" si="9"/>
        <v>0</v>
      </c>
    </row>
    <row r="42" spans="1:9" s="4" customFormat="1" ht="45" customHeight="1" x14ac:dyDescent="0.25">
      <c r="A42" s="15">
        <v>3</v>
      </c>
      <c r="B42" s="58" t="s">
        <v>37</v>
      </c>
      <c r="C42" s="59"/>
      <c r="D42" s="15">
        <v>1</v>
      </c>
      <c r="E42" s="56"/>
      <c r="F42" s="57"/>
      <c r="G42" s="28"/>
      <c r="H42" s="8">
        <f t="shared" si="10"/>
        <v>0</v>
      </c>
      <c r="I42" s="20">
        <f t="shared" si="9"/>
        <v>0</v>
      </c>
    </row>
    <row r="43" spans="1:9" s="4" customFormat="1" ht="45" customHeight="1" x14ac:dyDescent="0.25">
      <c r="A43" s="15">
        <v>4</v>
      </c>
      <c r="B43" s="58" t="s">
        <v>38</v>
      </c>
      <c r="C43" s="59"/>
      <c r="D43" s="15">
        <v>1</v>
      </c>
      <c r="E43" s="56"/>
      <c r="F43" s="57"/>
      <c r="G43" s="28"/>
      <c r="H43" s="8">
        <f t="shared" si="10"/>
        <v>0</v>
      </c>
      <c r="I43" s="20">
        <f t="shared" si="9"/>
        <v>0</v>
      </c>
    </row>
    <row r="44" spans="1:9" s="7" customFormat="1" ht="45" customHeight="1" thickBot="1" x14ac:dyDescent="0.3">
      <c r="A44" s="10"/>
      <c r="B44" s="65" t="s">
        <v>6</v>
      </c>
      <c r="C44" s="66"/>
      <c r="D44" s="66"/>
      <c r="E44" s="66"/>
      <c r="F44" s="66"/>
      <c r="G44" s="66"/>
      <c r="H44" s="11">
        <f>SUM(H40:H43,H9:H10,H12:H18,H20:H25,H29:H37)</f>
        <v>0</v>
      </c>
      <c r="I44" s="12">
        <f>SUM(I40:I43,I29:I37,I20:I25,I12:I18,I9:I10)</f>
        <v>0</v>
      </c>
    </row>
    <row r="45" spans="1:9" s="6" customFormat="1" ht="66.75" customHeight="1" x14ac:dyDescent="0.2">
      <c r="A45" s="50" t="s">
        <v>47</v>
      </c>
      <c r="B45" s="50"/>
      <c r="C45" s="50"/>
      <c r="D45" s="50"/>
      <c r="E45" s="50"/>
      <c r="F45" s="50"/>
      <c r="G45" s="50"/>
      <c r="H45" s="50"/>
      <c r="I45" s="51"/>
    </row>
    <row r="46" spans="1:9" s="6" customFormat="1" ht="27.75" customHeight="1" x14ac:dyDescent="0.2">
      <c r="A46" s="5"/>
      <c r="D46" s="5"/>
      <c r="E46" s="5"/>
      <c r="F46" s="16"/>
      <c r="G46" s="16"/>
    </row>
  </sheetData>
  <sheetProtection algorithmName="SHA-512" hashValue="Na1w+J+eWrV4K3c62WnZTVJ/vIkvEQKvl1wndEdFSqlA9xyeS/RmNIHGt44wgwjyDpk1kVeM54cZ0+PXFmbD7g==" saltValue="hkV9eqUwlpWkEFn69Gx4NA==" spinCount="100000" sheet="1" objects="1" scenarios="1"/>
  <mergeCells count="53">
    <mergeCell ref="B35:C35"/>
    <mergeCell ref="B37:C37"/>
    <mergeCell ref="B10:C10"/>
    <mergeCell ref="B23:C23"/>
    <mergeCell ref="B29:C29"/>
    <mergeCell ref="B30:C30"/>
    <mergeCell ref="B32:C32"/>
    <mergeCell ref="B33:C33"/>
    <mergeCell ref="B34:C34"/>
    <mergeCell ref="B20:C20"/>
    <mergeCell ref="B21:C21"/>
    <mergeCell ref="A19:I19"/>
    <mergeCell ref="A11:I11"/>
    <mergeCell ref="B24:C24"/>
    <mergeCell ref="B12:C12"/>
    <mergeCell ref="B25:C25"/>
    <mergeCell ref="B44:G44"/>
    <mergeCell ref="A26:I26"/>
    <mergeCell ref="A28:C28"/>
    <mergeCell ref="B36:C36"/>
    <mergeCell ref="B31:C31"/>
    <mergeCell ref="B13:C13"/>
    <mergeCell ref="B15:C15"/>
    <mergeCell ref="B14:C14"/>
    <mergeCell ref="B18:C18"/>
    <mergeCell ref="B17:C17"/>
    <mergeCell ref="B16:C16"/>
    <mergeCell ref="B22:C22"/>
    <mergeCell ref="A27:I27"/>
    <mergeCell ref="A38:I38"/>
    <mergeCell ref="A45:I45"/>
    <mergeCell ref="E39:F39"/>
    <mergeCell ref="E40:F40"/>
    <mergeCell ref="E41:F41"/>
    <mergeCell ref="E42:F42"/>
    <mergeCell ref="E43:F43"/>
    <mergeCell ref="B43:C43"/>
    <mergeCell ref="B42:C42"/>
    <mergeCell ref="B41:C41"/>
    <mergeCell ref="B40:C40"/>
    <mergeCell ref="A39:C39"/>
    <mergeCell ref="A1:I1"/>
    <mergeCell ref="D3:I3"/>
    <mergeCell ref="D4:I4"/>
    <mergeCell ref="B9:C9"/>
    <mergeCell ref="A2:C2"/>
    <mergeCell ref="D2:I2"/>
    <mergeCell ref="A3:C3"/>
    <mergeCell ref="A4:C4"/>
    <mergeCell ref="A7:C7"/>
    <mergeCell ref="A8:I8"/>
    <mergeCell ref="A5:I5"/>
    <mergeCell ref="A6:I6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Štainbruch Tomáš</dc:creator>
  <cp:lastModifiedBy>Cetkovská Barbora</cp:lastModifiedBy>
  <cp:lastPrinted>2021-08-25T13:44:02Z</cp:lastPrinted>
  <dcterms:created xsi:type="dcterms:W3CDTF">2021-08-25T12:34:23Z</dcterms:created>
  <dcterms:modified xsi:type="dcterms:W3CDTF">2022-02-17T08:13:15Z</dcterms:modified>
</cp:coreProperties>
</file>